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https://pprproject-my.sharepoint.com/personal/chloe_pprproject_org/Documents/Documents/Housing/Policy/"/>
    </mc:Choice>
  </mc:AlternateContent>
  <xr:revisionPtr revIDLastSave="0" documentId="8_{29838B41-559D-40EF-926B-34DC3365F7DF}" xr6:coauthVersionLast="47" xr6:coauthVersionMax="47" xr10:uidLastSave="{00000000-0000-0000-0000-000000000000}"/>
  <bookViews>
    <workbookView xWindow="-120" yWindow="-120" windowWidth="29040" windowHeight="17520" firstSheet="1" activeTab="1" xr2:uid="{00000000-000D-0000-FFFF-FFFF00000000}"/>
  </bookViews>
  <sheets>
    <sheet name="Contents" sheetId="2" r:id="rId1"/>
    <sheet name="Housing 5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" l="1"/>
  <c r="J38" i="1" s="1"/>
  <c r="I37" i="1"/>
  <c r="I38" i="1" s="1"/>
  <c r="H37" i="1"/>
  <c r="H38" i="1" s="1"/>
  <c r="L21" i="1"/>
  <c r="M21" i="1" s="1"/>
  <c r="L20" i="1"/>
  <c r="M20" i="1" s="1"/>
  <c r="L19" i="1"/>
  <c r="M19" i="1" s="1"/>
  <c r="L18" i="1"/>
  <c r="M18" i="1" s="1"/>
  <c r="L17" i="1"/>
  <c r="N17" i="1" s="1"/>
  <c r="L16" i="1"/>
  <c r="M16" i="1" s="1"/>
  <c r="L15" i="1"/>
  <c r="M15" i="1" s="1"/>
  <c r="L14" i="1"/>
  <c r="M14" i="1" s="1"/>
  <c r="N13" i="1"/>
  <c r="M13" i="1"/>
  <c r="L13" i="1"/>
  <c r="L12" i="1"/>
  <c r="N12" i="1" s="1"/>
  <c r="L11" i="1"/>
  <c r="M11" i="1" s="1"/>
  <c r="L10" i="1"/>
  <c r="M10" i="1" s="1"/>
  <c r="M12" i="1" l="1"/>
  <c r="N10" i="1"/>
  <c r="N16" i="1"/>
  <c r="N11" i="1"/>
  <c r="M17" i="1"/>
  <c r="N21" i="1"/>
  <c r="N20" i="1"/>
  <c r="N19" i="1"/>
  <c r="N18" i="1"/>
  <c r="N15" i="1"/>
  <c r="N14" i="1"/>
</calcChain>
</file>

<file path=xl/sharedStrings.xml><?xml version="1.0" encoding="utf-8"?>
<sst xmlns="http://schemas.openxmlformats.org/spreadsheetml/2006/main" count="30" uniqueCount="25">
  <si>
    <t>Year</t>
  </si>
  <si>
    <t>Housing 2: Total Housing Stock</t>
  </si>
  <si>
    <t>NI: IN PROFILE - HOUSING</t>
  </si>
  <si>
    <t>Private owner/ speculative development</t>
  </si>
  <si>
    <t>Social Housing Development</t>
  </si>
  <si>
    <t>Total 
New Dwelling 
Completions</t>
  </si>
  <si>
    <t>New Dwelling Completions</t>
  </si>
  <si>
    <t>Housing 4: Number of Households in Housing Stress</t>
  </si>
  <si>
    <t>Source: New Dwelling Statistics</t>
  </si>
  <si>
    <t>Housing 1: House Price Index</t>
  </si>
  <si>
    <t>Housing 5: New Dwelling Completions</t>
  </si>
  <si>
    <t>Housing 6: Loans for House Purchase</t>
  </si>
  <si>
    <t>Housing 3: Housing Stock Dwelling Type, April 2022</t>
  </si>
  <si>
    <t>Social Housing Development NISRA</t>
  </si>
  <si>
    <t>NIHE FOI new build</t>
  </si>
  <si>
    <t>NIHE FOI off the shelf</t>
  </si>
  <si>
    <t>NIHE FOI ttl completions</t>
  </si>
  <si>
    <t>NIHE FOI other completions</t>
  </si>
  <si>
    <t>NIHE FOI new build  + OTS</t>
  </si>
  <si>
    <t>difference between NISRA vs NIHE NB+OTS figures</t>
  </si>
  <si>
    <t>Social Housing Dvlpt (NISRA)</t>
  </si>
  <si>
    <t>New build social housing (NIHE FOI)</t>
  </si>
  <si>
    <t>Total social housing completions (NIHE FOI)</t>
  </si>
  <si>
    <t>total</t>
  </si>
  <si>
    <t>yearly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</si>
</sst>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u/>
      <sz val="10.45"/>
      <color indexed="12"/>
      <name val="Arial"/>
      <family val="2"/>
    </font>
    <font>
      <u/>
      <sz val="8.5"/>
      <color indexed="12"/>
      <name val="Arial"/>
      <family val="2"/>
    </font>
    <font>
      <sz val="10"/>
      <name val="Times New Roman"/>
      <family val="1"/>
    </font>
    <font>
      <sz val="10"/>
      <name val="Book Antiqua"/>
      <family val="1"/>
    </font>
    <font>
      <b/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u/>
      <sz val="12"/>
      <color theme="10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 "/>
    </font>
    <font>
      <u/>
      <sz val="12"/>
      <color indexed="12"/>
      <name val="CG Times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/>
    <xf numFmtId="164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8" fillId="0" borderId="0"/>
    <xf numFmtId="44" fontId="19" fillId="0" borderId="0" applyFont="0" applyFill="0" applyBorder="0" applyAlignment="0" applyProtection="0"/>
    <xf numFmtId="164" fontId="19" fillId="0" borderId="0"/>
    <xf numFmtId="164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/>
    <xf numFmtId="44" fontId="19" fillId="0" borderId="0" applyFont="0" applyFill="0" applyBorder="0" applyAlignment="0" applyProtection="0"/>
    <xf numFmtId="0" fontId="22" fillId="0" borderId="0"/>
    <xf numFmtId="0" fontId="27" fillId="0" borderId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164" fontId="19" fillId="0" borderId="0"/>
    <xf numFmtId="9" fontId="1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5" fillId="0" borderId="0">
      <alignment horizontal="left"/>
    </xf>
    <xf numFmtId="0" fontId="36" fillId="0" borderId="0"/>
    <xf numFmtId="0" fontId="35" fillId="0" borderId="0">
      <alignment horizontal="center" vertical="center" wrapText="1"/>
    </xf>
    <xf numFmtId="0" fontId="37" fillId="0" borderId="0">
      <alignment horizontal="center" vertical="center" wrapText="1"/>
    </xf>
    <xf numFmtId="0" fontId="35" fillId="0" borderId="0">
      <alignment horizontal="left" vertical="center" wrapText="1"/>
    </xf>
    <xf numFmtId="0" fontId="35" fillId="0" borderId="0">
      <alignment horizontal="right"/>
    </xf>
    <xf numFmtId="0" fontId="37" fillId="0" borderId="0">
      <alignment horizontal="left" vertical="center" wrapText="1"/>
    </xf>
    <xf numFmtId="0" fontId="37" fillId="0" borderId="0">
      <alignment horizontal="right"/>
    </xf>
    <xf numFmtId="0" fontId="35" fillId="0" borderId="0">
      <alignment horizontal="left"/>
    </xf>
    <xf numFmtId="0" fontId="37" fillId="0" borderId="0">
      <alignment horizontal="left"/>
    </xf>
    <xf numFmtId="0" fontId="35" fillId="0" borderId="0">
      <alignment horizontal="center" vertical="center" wrapText="1"/>
    </xf>
    <xf numFmtId="0" fontId="37" fillId="0" borderId="0">
      <alignment horizontal="center" vertical="center" wrapText="1"/>
    </xf>
    <xf numFmtId="0" fontId="35" fillId="0" borderId="0">
      <alignment horizontal="left" vertical="center" wrapText="1"/>
    </xf>
    <xf numFmtId="0" fontId="35" fillId="0" borderId="0">
      <alignment horizontal="right"/>
    </xf>
    <xf numFmtId="0" fontId="37" fillId="0" borderId="0">
      <alignment horizontal="left" vertical="center" wrapText="1"/>
    </xf>
    <xf numFmtId="0" fontId="37" fillId="0" borderId="0">
      <alignment horizontal="right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0" fontId="26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9" fillId="0" borderId="0"/>
    <xf numFmtId="0" fontId="19" fillId="0" borderId="0"/>
    <xf numFmtId="0" fontId="18" fillId="0" borderId="0">
      <alignment wrapText="1"/>
    </xf>
    <xf numFmtId="0" fontId="19" fillId="0" borderId="0">
      <alignment wrapText="1"/>
    </xf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164" fontId="19" fillId="0" borderId="0"/>
    <xf numFmtId="43" fontId="1" fillId="0" borderId="0" applyFon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1" fillId="0" borderId="0"/>
    <xf numFmtId="0" fontId="23" fillId="0" borderId="0"/>
    <xf numFmtId="9" fontId="23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2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" fillId="0" borderId="0"/>
    <xf numFmtId="9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46" fillId="0" borderId="0"/>
    <xf numFmtId="43" fontId="4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2" fillId="0" borderId="0"/>
    <xf numFmtId="0" fontId="19" fillId="0" borderId="0"/>
    <xf numFmtId="0" fontId="1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/>
    <xf numFmtId="0" fontId="22" fillId="0" borderId="0"/>
    <xf numFmtId="0" fontId="27" fillId="0" borderId="0"/>
    <xf numFmtId="0" fontId="20" fillId="0" borderId="0" applyNumberFormat="0" applyFill="0" applyBorder="0" applyAlignment="0" applyProtection="0"/>
    <xf numFmtId="0" fontId="29" fillId="0" borderId="0"/>
    <xf numFmtId="0" fontId="30" fillId="0" borderId="0"/>
    <xf numFmtId="0" fontId="1" fillId="0" borderId="0"/>
    <xf numFmtId="0" fontId="1" fillId="0" borderId="0"/>
    <xf numFmtId="0" fontId="22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>
      <alignment wrapText="1"/>
    </xf>
    <xf numFmtId="0" fontId="2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1">
    <xf numFmtId="0" fontId="0" fillId="0" borderId="0" xfId="0"/>
    <xf numFmtId="0" fontId="44" fillId="0" borderId="0" xfId="72" applyAlignment="1">
      <alignment wrapText="1"/>
    </xf>
    <xf numFmtId="0" fontId="16" fillId="0" borderId="0" xfId="0" applyFont="1"/>
    <xf numFmtId="0" fontId="44" fillId="0" borderId="0" xfId="72"/>
    <xf numFmtId="3" fontId="0" fillId="0" borderId="0" xfId="0" applyNumberFormat="1"/>
    <xf numFmtId="1" fontId="48" fillId="0" borderId="0" xfId="58" applyNumberFormat="1" applyFont="1"/>
    <xf numFmtId="1" fontId="16" fillId="0" borderId="10" xfId="0" applyNumberFormat="1" applyFont="1" applyBorder="1"/>
    <xf numFmtId="0" fontId="16" fillId="33" borderId="10" xfId="242" applyFont="1" applyFill="1" applyBorder="1" applyAlignment="1">
      <alignment horizontal="center" vertical="center" wrapText="1"/>
    </xf>
    <xf numFmtId="1" fontId="50" fillId="0" borderId="11" xfId="58" applyNumberFormat="1" applyFont="1" applyBorder="1"/>
    <xf numFmtId="1" fontId="50" fillId="0" borderId="0" xfId="58" applyNumberFormat="1" applyFont="1"/>
    <xf numFmtId="1" fontId="50" fillId="0" borderId="12" xfId="58" applyNumberFormat="1" applyFont="1" applyBorder="1"/>
    <xf numFmtId="3" fontId="48" fillId="0" borderId="11" xfId="58" applyNumberFormat="1" applyFont="1" applyBorder="1"/>
    <xf numFmtId="3" fontId="0" fillId="0" borderId="11" xfId="0" applyNumberFormat="1" applyBorder="1"/>
    <xf numFmtId="3" fontId="48" fillId="0" borderId="0" xfId="58" applyNumberFormat="1" applyFont="1"/>
    <xf numFmtId="3" fontId="49" fillId="0" borderId="0" xfId="58" applyNumberFormat="1" applyFont="1"/>
    <xf numFmtId="3" fontId="49" fillId="0" borderId="0" xfId="264" applyNumberFormat="1" applyFont="1"/>
    <xf numFmtId="3" fontId="0" fillId="0" borderId="12" xfId="0" applyNumberFormat="1" applyBorder="1"/>
    <xf numFmtId="0" fontId="16" fillId="33" borderId="0" xfId="242" applyFont="1" applyFill="1" applyAlignment="1">
      <alignment horizontal="center" vertical="center" wrapText="1"/>
    </xf>
    <xf numFmtId="1" fontId="16" fillId="0" borderId="10" xfId="0" applyNumberFormat="1" applyFont="1" applyBorder="1" applyAlignment="1">
      <alignment vertical="top" wrapText="1"/>
    </xf>
    <xf numFmtId="0" fontId="16" fillId="33" borderId="0" xfId="242" applyFont="1" applyFill="1" applyAlignment="1">
      <alignment horizontal="center" vertical="top" wrapText="1"/>
    </xf>
    <xf numFmtId="0" fontId="0" fillId="0" borderId="0" xfId="0" applyAlignment="1">
      <alignment wrapText="1"/>
    </xf>
  </cellXfs>
  <cellStyles count="859">
    <cellStyle name="%" xfId="256" xr:uid="{00000000-0005-0000-0000-000000000000}"/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NCLAS,REZONES Y SUS PARTES,DE FUNDICION,DE HIERRO O DE ACERO" xfId="164" xr:uid="{00000000-0005-0000-0000-000019000000}"/>
    <cellStyle name="Bad" xfId="7" builtinId="27" customBuiltin="1"/>
    <cellStyle name="Calculation" xfId="11" builtinId="22" customBuiltin="1"/>
    <cellStyle name="Check Cell" xfId="13" builtinId="23" customBuiltin="1"/>
    <cellStyle name="Comma 10" xfId="183" xr:uid="{00000000-0005-0000-0000-00001E000000}"/>
    <cellStyle name="Comma 10 2" xfId="765" xr:uid="{00000000-0005-0000-0000-00001F000000}"/>
    <cellStyle name="Comma 10 3" xfId="835" xr:uid="{00000000-0005-0000-0000-000020000000}"/>
    <cellStyle name="Comma 11" xfId="207" xr:uid="{00000000-0005-0000-0000-000021000000}"/>
    <cellStyle name="Comma 11 2" xfId="774" xr:uid="{00000000-0005-0000-0000-000022000000}"/>
    <cellStyle name="Comma 11 3" xfId="844" xr:uid="{00000000-0005-0000-0000-000023000000}"/>
    <cellStyle name="Comma 12" xfId="218" xr:uid="{00000000-0005-0000-0000-000024000000}"/>
    <cellStyle name="Comma 12 2" xfId="776" xr:uid="{00000000-0005-0000-0000-000025000000}"/>
    <cellStyle name="Comma 12 2 2" xfId="845" xr:uid="{00000000-0005-0000-0000-000026000000}"/>
    <cellStyle name="Comma 12 3" xfId="800" xr:uid="{00000000-0005-0000-0000-000027000000}"/>
    <cellStyle name="Comma 13" xfId="261" xr:uid="{00000000-0005-0000-0000-000028000000}"/>
    <cellStyle name="Comma 13 2" xfId="778" xr:uid="{00000000-0005-0000-0000-000029000000}"/>
    <cellStyle name="Comma 13 2 2" xfId="851" xr:uid="{00000000-0005-0000-0000-00002A000000}"/>
    <cellStyle name="Comma 13 3" xfId="812" xr:uid="{00000000-0005-0000-0000-00002B000000}"/>
    <cellStyle name="Comma 14" xfId="160" xr:uid="{00000000-0005-0000-0000-00002C000000}"/>
    <cellStyle name="Comma 15" xfId="763" xr:uid="{00000000-0005-0000-0000-00002D000000}"/>
    <cellStyle name="Comma 16" xfId="853" xr:uid="{00000000-0005-0000-0000-00002E000000}"/>
    <cellStyle name="Comma 2" xfId="44" xr:uid="{00000000-0005-0000-0000-00002F000000}"/>
    <cellStyle name="Comma 2 10" xfId="734" xr:uid="{00000000-0005-0000-0000-000030000000}"/>
    <cellStyle name="Comma 2 11" xfId="854" xr:uid="{00000000-0005-0000-0000-000031000000}"/>
    <cellStyle name="Comma 2 12" xfId="858" xr:uid="{00000000-0005-0000-0000-000032000000}"/>
    <cellStyle name="Comma 2 2" xfId="51" xr:uid="{00000000-0005-0000-0000-000033000000}"/>
    <cellStyle name="Comma 2 2 2" xfId="67" xr:uid="{00000000-0005-0000-0000-000034000000}"/>
    <cellStyle name="Comma 2 2 2 2" xfId="130" xr:uid="{00000000-0005-0000-0000-000035000000}"/>
    <cellStyle name="Comma 2 2 2 3" xfId="752" xr:uid="{00000000-0005-0000-0000-000036000000}"/>
    <cellStyle name="Comma 2 2 3" xfId="198" xr:uid="{00000000-0005-0000-0000-000037000000}"/>
    <cellStyle name="Comma 2 2 3 2" xfId="771" xr:uid="{00000000-0005-0000-0000-000038000000}"/>
    <cellStyle name="Comma 2 2 3 3" xfId="841" xr:uid="{00000000-0005-0000-0000-000039000000}"/>
    <cellStyle name="Comma 2 2 4" xfId="93" xr:uid="{00000000-0005-0000-0000-00003A000000}"/>
    <cellStyle name="Comma 2 2 5" xfId="739" xr:uid="{00000000-0005-0000-0000-00003B000000}"/>
    <cellStyle name="Comma 2 2 6" xfId="817" xr:uid="{00000000-0005-0000-0000-00003C000000}"/>
    <cellStyle name="Comma 2 3" xfId="62" xr:uid="{00000000-0005-0000-0000-00003D000000}"/>
    <cellStyle name="Comma 2 3 2" xfId="70" xr:uid="{00000000-0005-0000-0000-00003E000000}"/>
    <cellStyle name="Comma 2 3 2 2" xfId="135" xr:uid="{00000000-0005-0000-0000-00003F000000}"/>
    <cellStyle name="Comma 2 3 2 3" xfId="755" xr:uid="{00000000-0005-0000-0000-000040000000}"/>
    <cellStyle name="Comma 2 3 3" xfId="96" xr:uid="{00000000-0005-0000-0000-000041000000}"/>
    <cellStyle name="Comma 2 3 4" xfId="742" xr:uid="{00000000-0005-0000-0000-000042000000}"/>
    <cellStyle name="Comma 2 3 5" xfId="820" xr:uid="{00000000-0005-0000-0000-000043000000}"/>
    <cellStyle name="Comma 2 4" xfId="65" xr:uid="{00000000-0005-0000-0000-000044000000}"/>
    <cellStyle name="Comma 2 4 2" xfId="138" xr:uid="{00000000-0005-0000-0000-000045000000}"/>
    <cellStyle name="Comma 2 4 2 2" xfId="758" xr:uid="{00000000-0005-0000-0000-000046000000}"/>
    <cellStyle name="Comma 2 4 2 3" xfId="786" xr:uid="{00000000-0005-0000-0000-000047000000}"/>
    <cellStyle name="Comma 2 4 2 3 2" xfId="829" xr:uid="{00000000-0005-0000-0000-000048000000}"/>
    <cellStyle name="Comma 2 4 3" xfId="125" xr:uid="{00000000-0005-0000-0000-000049000000}"/>
    <cellStyle name="Comma 2 4 4" xfId="748" xr:uid="{00000000-0005-0000-0000-00004A000000}"/>
    <cellStyle name="Comma 2 4 5" xfId="824" xr:uid="{00000000-0005-0000-0000-00004B000000}"/>
    <cellStyle name="Comma 2 5" xfId="91" xr:uid="{00000000-0005-0000-0000-00004C000000}"/>
    <cellStyle name="Comma 2 5 2" xfId="142" xr:uid="{00000000-0005-0000-0000-00004D000000}"/>
    <cellStyle name="Comma 2 5 2 2" xfId="761" xr:uid="{00000000-0005-0000-0000-00004E000000}"/>
    <cellStyle name="Comma 2 5 2 3" xfId="832" xr:uid="{00000000-0005-0000-0000-00004F000000}"/>
    <cellStyle name="Comma 2 5 3" xfId="737" xr:uid="{00000000-0005-0000-0000-000050000000}"/>
    <cellStyle name="Comma 2 5 4" xfId="806" xr:uid="{00000000-0005-0000-0000-000051000000}"/>
    <cellStyle name="Comma 2 5 5" xfId="815" xr:uid="{00000000-0005-0000-0000-000052000000}"/>
    <cellStyle name="Comma 2 6" xfId="128" xr:uid="{00000000-0005-0000-0000-000053000000}"/>
    <cellStyle name="Comma 2 6 2" xfId="750" xr:uid="{00000000-0005-0000-0000-000054000000}"/>
    <cellStyle name="Comma 2 6 3" xfId="808" xr:uid="{00000000-0005-0000-0000-000055000000}"/>
    <cellStyle name="Comma 2 6 4" xfId="826" xr:uid="{00000000-0005-0000-0000-000056000000}"/>
    <cellStyle name="Comma 2 7" xfId="187" xr:uid="{00000000-0005-0000-0000-000057000000}"/>
    <cellStyle name="Comma 2 7 2" xfId="767" xr:uid="{00000000-0005-0000-0000-000058000000}"/>
    <cellStyle name="Comma 2 7 3" xfId="837" xr:uid="{00000000-0005-0000-0000-000059000000}"/>
    <cellStyle name="Comma 2 8" xfId="217" xr:uid="{00000000-0005-0000-0000-00005A000000}"/>
    <cellStyle name="Comma 2 8 2" xfId="775" xr:uid="{00000000-0005-0000-0000-00005B000000}"/>
    <cellStyle name="Comma 2 9" xfId="76" xr:uid="{00000000-0005-0000-0000-00005C000000}"/>
    <cellStyle name="Comma 3" xfId="43" xr:uid="{00000000-0005-0000-0000-00005D000000}"/>
    <cellStyle name="Comma 3 10" xfId="733" xr:uid="{00000000-0005-0000-0000-00005E000000}"/>
    <cellStyle name="Comma 3 11" xfId="857" xr:uid="{00000000-0005-0000-0000-00005F000000}"/>
    <cellStyle name="Comma 3 2" xfId="50" xr:uid="{00000000-0005-0000-0000-000060000000}"/>
    <cellStyle name="Comma 3 2 2" xfId="66" xr:uid="{00000000-0005-0000-0000-000061000000}"/>
    <cellStyle name="Comma 3 2 2 2" xfId="129" xr:uid="{00000000-0005-0000-0000-000062000000}"/>
    <cellStyle name="Comma 3 2 2 3" xfId="751" xr:uid="{00000000-0005-0000-0000-000063000000}"/>
    <cellStyle name="Comma 3 2 3" xfId="92" xr:uid="{00000000-0005-0000-0000-000064000000}"/>
    <cellStyle name="Comma 3 2 4" xfId="738" xr:uid="{00000000-0005-0000-0000-000065000000}"/>
    <cellStyle name="Comma 3 2 5" xfId="816" xr:uid="{00000000-0005-0000-0000-000066000000}"/>
    <cellStyle name="Comma 3 3" xfId="61" xr:uid="{00000000-0005-0000-0000-000067000000}"/>
    <cellStyle name="Comma 3 3 2" xfId="69" xr:uid="{00000000-0005-0000-0000-000068000000}"/>
    <cellStyle name="Comma 3 3 2 2" xfId="134" xr:uid="{00000000-0005-0000-0000-000069000000}"/>
    <cellStyle name="Comma 3 3 2 3" xfId="754" xr:uid="{00000000-0005-0000-0000-00006A000000}"/>
    <cellStyle name="Comma 3 3 3" xfId="95" xr:uid="{00000000-0005-0000-0000-00006B000000}"/>
    <cellStyle name="Comma 3 3 4" xfId="741" xr:uid="{00000000-0005-0000-0000-00006C000000}"/>
    <cellStyle name="Comma 3 3 5" xfId="819" xr:uid="{00000000-0005-0000-0000-00006D000000}"/>
    <cellStyle name="Comma 3 4" xfId="64" xr:uid="{00000000-0005-0000-0000-00006E000000}"/>
    <cellStyle name="Comma 3 4 2" xfId="137" xr:uid="{00000000-0005-0000-0000-00006F000000}"/>
    <cellStyle name="Comma 3 4 2 2" xfId="757" xr:uid="{00000000-0005-0000-0000-000070000000}"/>
    <cellStyle name="Comma 3 4 2 3" xfId="828" xr:uid="{00000000-0005-0000-0000-000071000000}"/>
    <cellStyle name="Comma 3 4 3" xfId="90" xr:uid="{00000000-0005-0000-0000-000072000000}"/>
    <cellStyle name="Comma 3 4 4" xfId="736" xr:uid="{00000000-0005-0000-0000-000073000000}"/>
    <cellStyle name="Comma 3 4 5" xfId="814" xr:uid="{00000000-0005-0000-0000-000074000000}"/>
    <cellStyle name="Comma 3 5" xfId="141" xr:uid="{00000000-0005-0000-0000-000075000000}"/>
    <cellStyle name="Comma 3 5 2" xfId="760" xr:uid="{00000000-0005-0000-0000-000076000000}"/>
    <cellStyle name="Comma 3 5 3" xfId="810" xr:uid="{00000000-0005-0000-0000-000077000000}"/>
    <cellStyle name="Comma 3 5 4" xfId="831" xr:uid="{00000000-0005-0000-0000-000078000000}"/>
    <cellStyle name="Comma 3 6" xfId="127" xr:uid="{00000000-0005-0000-0000-000079000000}"/>
    <cellStyle name="Comma 3 6 2" xfId="749" xr:uid="{00000000-0005-0000-0000-00007A000000}"/>
    <cellStyle name="Comma 3 6 3" xfId="807" xr:uid="{00000000-0005-0000-0000-00007B000000}"/>
    <cellStyle name="Comma 3 6 4" xfId="825" xr:uid="{00000000-0005-0000-0000-00007C000000}"/>
    <cellStyle name="Comma 3 7" xfId="185" xr:uid="{00000000-0005-0000-0000-00007D000000}"/>
    <cellStyle name="Comma 3 7 2" xfId="766" xr:uid="{00000000-0005-0000-0000-00007E000000}"/>
    <cellStyle name="Comma 3 7 3" xfId="836" xr:uid="{00000000-0005-0000-0000-00007F000000}"/>
    <cellStyle name="Comma 3 8" xfId="262" xr:uid="{00000000-0005-0000-0000-000080000000}"/>
    <cellStyle name="Comma 3 8 2" xfId="779" xr:uid="{00000000-0005-0000-0000-000081000000}"/>
    <cellStyle name="Comma 3 8 3" xfId="787" xr:uid="{00000000-0005-0000-0000-000082000000}"/>
    <cellStyle name="Comma 3 9" xfId="75" xr:uid="{00000000-0005-0000-0000-000083000000}"/>
    <cellStyle name="Comma 4" xfId="98" xr:uid="{00000000-0005-0000-0000-000084000000}"/>
    <cellStyle name="Comma 4 2" xfId="199" xr:uid="{00000000-0005-0000-0000-000085000000}"/>
    <cellStyle name="Comma 4 2 2" xfId="772" xr:uid="{00000000-0005-0000-0000-000086000000}"/>
    <cellStyle name="Comma 4 2 3" xfId="842" xr:uid="{00000000-0005-0000-0000-000087000000}"/>
    <cellStyle name="Comma 4 3" xfId="189" xr:uid="{00000000-0005-0000-0000-000088000000}"/>
    <cellStyle name="Comma 4 3 2" xfId="768" xr:uid="{00000000-0005-0000-0000-000089000000}"/>
    <cellStyle name="Comma 4 3 3" xfId="838" xr:uid="{00000000-0005-0000-0000-00008A000000}"/>
    <cellStyle name="Comma 4 4" xfId="263" xr:uid="{00000000-0005-0000-0000-00008B000000}"/>
    <cellStyle name="Comma 4 4 2" xfId="780" xr:uid="{00000000-0005-0000-0000-00008C000000}"/>
    <cellStyle name="Comma 4 4 3" xfId="797" xr:uid="{00000000-0005-0000-0000-00008D000000}"/>
    <cellStyle name="Comma 4 5" xfId="744" xr:uid="{00000000-0005-0000-0000-00008E000000}"/>
    <cellStyle name="Comma 5" xfId="120" xr:uid="{00000000-0005-0000-0000-00008F000000}"/>
    <cellStyle name="Comma 5 2" xfId="192" xr:uid="{00000000-0005-0000-0000-000090000000}"/>
    <cellStyle name="Comma 5 2 2" xfId="769" xr:uid="{00000000-0005-0000-0000-000091000000}"/>
    <cellStyle name="Comma 5 2 3" xfId="839" xr:uid="{00000000-0005-0000-0000-000092000000}"/>
    <cellStyle name="Comma 5 3" xfId="258" xr:uid="{00000000-0005-0000-0000-000093000000}"/>
    <cellStyle name="Comma 5 3 2" xfId="777" xr:uid="{00000000-0005-0000-0000-000094000000}"/>
    <cellStyle name="Comma 5 3 3" xfId="799" xr:uid="{00000000-0005-0000-0000-000095000000}"/>
    <cellStyle name="Comma 5 4" xfId="745" xr:uid="{00000000-0005-0000-0000-000096000000}"/>
    <cellStyle name="Comma 6" xfId="121" xr:uid="{00000000-0005-0000-0000-000097000000}"/>
    <cellStyle name="Comma 6 2" xfId="195" xr:uid="{00000000-0005-0000-0000-000098000000}"/>
    <cellStyle name="Comma 6 2 2" xfId="770" xr:uid="{00000000-0005-0000-0000-000099000000}"/>
    <cellStyle name="Comma 6 2 3" xfId="785" xr:uid="{00000000-0005-0000-0000-00009A000000}"/>
    <cellStyle name="Comma 6 2 3 2" xfId="840" xr:uid="{00000000-0005-0000-0000-00009B000000}"/>
    <cellStyle name="Comma 6 3" xfId="746" xr:uid="{00000000-0005-0000-0000-00009C000000}"/>
    <cellStyle name="Comma 6 4" xfId="822" xr:uid="{00000000-0005-0000-0000-00009D000000}"/>
    <cellStyle name="Comma 7" xfId="123" xr:uid="{00000000-0005-0000-0000-00009E000000}"/>
    <cellStyle name="Comma 7 2" xfId="747" xr:uid="{00000000-0005-0000-0000-00009F000000}"/>
    <cellStyle name="Comma 7 3" xfId="823" xr:uid="{00000000-0005-0000-0000-0000A0000000}"/>
    <cellStyle name="Comma 8" xfId="161" xr:uid="{00000000-0005-0000-0000-0000A1000000}"/>
    <cellStyle name="Comma 8 2" xfId="764" xr:uid="{00000000-0005-0000-0000-0000A2000000}"/>
    <cellStyle name="Comma 8 3" xfId="834" xr:uid="{00000000-0005-0000-0000-0000A3000000}"/>
    <cellStyle name="Comma 9" xfId="163" xr:uid="{00000000-0005-0000-0000-0000A4000000}"/>
    <cellStyle name="Currency 2" xfId="53" xr:uid="{00000000-0005-0000-0000-0000A5000000}"/>
    <cellStyle name="Currency 2 2" xfId="63" xr:uid="{00000000-0005-0000-0000-0000A6000000}"/>
    <cellStyle name="Currency 2 2 2" xfId="71" xr:uid="{00000000-0005-0000-0000-0000A7000000}"/>
    <cellStyle name="Currency 2 2 2 2" xfId="136" xr:uid="{00000000-0005-0000-0000-0000A8000000}"/>
    <cellStyle name="Currency 2 2 2 3" xfId="756" xr:uid="{00000000-0005-0000-0000-0000A9000000}"/>
    <cellStyle name="Currency 2 2 3" xfId="97" xr:uid="{00000000-0005-0000-0000-0000AA000000}"/>
    <cellStyle name="Currency 2 2 4" xfId="743" xr:uid="{00000000-0005-0000-0000-0000AB000000}"/>
    <cellStyle name="Currency 2 2 5" xfId="821" xr:uid="{00000000-0005-0000-0000-0000AC000000}"/>
    <cellStyle name="Currency 2 3" xfId="68" xr:uid="{00000000-0005-0000-0000-0000AD000000}"/>
    <cellStyle name="Currency 2 3 2" xfId="139" xr:uid="{00000000-0005-0000-0000-0000AE000000}"/>
    <cellStyle name="Currency 2 3 2 2" xfId="759" xr:uid="{00000000-0005-0000-0000-0000AF000000}"/>
    <cellStyle name="Currency 2 3 2 3" xfId="830" xr:uid="{00000000-0005-0000-0000-0000B0000000}"/>
    <cellStyle name="Currency 2 3 3" xfId="94" xr:uid="{00000000-0005-0000-0000-0000B1000000}"/>
    <cellStyle name="Currency 2 3 4" xfId="740" xr:uid="{00000000-0005-0000-0000-0000B2000000}"/>
    <cellStyle name="Currency 2 3 5" xfId="818" xr:uid="{00000000-0005-0000-0000-0000B3000000}"/>
    <cellStyle name="Currency 2 4" xfId="143" xr:uid="{00000000-0005-0000-0000-0000B4000000}"/>
    <cellStyle name="Currency 2 4 2" xfId="762" xr:uid="{00000000-0005-0000-0000-0000B5000000}"/>
    <cellStyle name="Currency 2 4 3" xfId="811" xr:uid="{00000000-0005-0000-0000-0000B6000000}"/>
    <cellStyle name="Currency 2 4 4" xfId="833" xr:uid="{00000000-0005-0000-0000-0000B7000000}"/>
    <cellStyle name="Currency 2 5" xfId="132" xr:uid="{00000000-0005-0000-0000-0000B8000000}"/>
    <cellStyle name="Currency 2 5 2" xfId="753" xr:uid="{00000000-0005-0000-0000-0000B9000000}"/>
    <cellStyle name="Currency 2 5 3" xfId="809" xr:uid="{00000000-0005-0000-0000-0000BA000000}"/>
    <cellStyle name="Currency 2 5 4" xfId="827" xr:uid="{00000000-0005-0000-0000-0000BB000000}"/>
    <cellStyle name="Currency 2 6" xfId="78" xr:uid="{00000000-0005-0000-0000-0000BC000000}"/>
    <cellStyle name="Currency 2 7" xfId="735" xr:uid="{00000000-0005-0000-0000-0000BD000000}"/>
    <cellStyle name="Currency 2 8" xfId="813" xr:uid="{00000000-0005-0000-0000-0000BE000000}"/>
    <cellStyle name="Currency 3" xfId="205" xr:uid="{00000000-0005-0000-0000-0000BF000000}"/>
    <cellStyle name="Currency 3 2" xfId="773" xr:uid="{00000000-0005-0000-0000-0000C0000000}"/>
    <cellStyle name="Currency 3 3" xfId="843" xr:uid="{00000000-0005-0000-0000-0000C1000000}"/>
    <cellStyle name="Excel Built-in Normal" xfId="166" xr:uid="{00000000-0005-0000-0000-0000C2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2" builtinId="8"/>
    <cellStyle name="Hyperlink 10" xfId="215" xr:uid="{00000000-0005-0000-0000-0000CA000000}"/>
    <cellStyle name="Hyperlink 11" xfId="856" xr:uid="{00000000-0005-0000-0000-0000CB000000}"/>
    <cellStyle name="Hyperlink 2" xfId="55" xr:uid="{00000000-0005-0000-0000-0000CC000000}"/>
    <cellStyle name="Hyperlink 2 2" xfId="59" xr:uid="{00000000-0005-0000-0000-0000CD000000}"/>
    <cellStyle name="Hyperlink 2 2 2" xfId="103" xr:uid="{00000000-0005-0000-0000-0000CE000000}"/>
    <cellStyle name="Hyperlink 2 2 3" xfId="782" xr:uid="{00000000-0005-0000-0000-0000CF000000}"/>
    <cellStyle name="Hyperlink 2 2 4" xfId="855" xr:uid="{00000000-0005-0000-0000-0000D0000000}"/>
    <cellStyle name="Hyperlink 2 3" xfId="82" xr:uid="{00000000-0005-0000-0000-0000D1000000}"/>
    <cellStyle name="Hyperlink 2 3 2" xfId="85" xr:uid="{00000000-0005-0000-0000-0000D2000000}"/>
    <cellStyle name="Hyperlink 2 4" xfId="188" xr:uid="{00000000-0005-0000-0000-0000D3000000}"/>
    <cellStyle name="Hyperlink 3" xfId="81" xr:uid="{00000000-0005-0000-0000-0000D4000000}"/>
    <cellStyle name="Hyperlink 3 2" xfId="86" xr:uid="{00000000-0005-0000-0000-0000D5000000}"/>
    <cellStyle name="Hyperlink 3 3" xfId="104" xr:uid="{00000000-0005-0000-0000-0000D6000000}"/>
    <cellStyle name="Hyperlink 3 4" xfId="791" xr:uid="{00000000-0005-0000-0000-0000D7000000}"/>
    <cellStyle name="Hyperlink 4" xfId="105" xr:uid="{00000000-0005-0000-0000-0000D8000000}"/>
    <cellStyle name="Hyperlink 5" xfId="169" xr:uid="{00000000-0005-0000-0000-0000D9000000}"/>
    <cellStyle name="Hyperlink 6" xfId="174" xr:uid="{00000000-0005-0000-0000-0000DA000000}"/>
    <cellStyle name="Hyperlink 6 2" xfId="802" xr:uid="{00000000-0005-0000-0000-0000DB000000}"/>
    <cellStyle name="Hyperlink 7" xfId="202" xr:uid="{00000000-0005-0000-0000-0000DC000000}"/>
    <cellStyle name="Hyperlink 8" xfId="204" xr:uid="{00000000-0005-0000-0000-0000DD000000}"/>
    <cellStyle name="Hyperlink 9" xfId="209" xr:uid="{00000000-0005-0000-0000-0000DE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06" xr:uid="{00000000-0005-0000-0000-0000E3000000}"/>
    <cellStyle name="Normal 10 2" xfId="168" xr:uid="{00000000-0005-0000-0000-0000E4000000}"/>
    <cellStyle name="Normal 10 2 2" xfId="223" xr:uid="{00000000-0005-0000-0000-0000E5000000}"/>
    <cellStyle name="Normal 10 3" xfId="224" xr:uid="{00000000-0005-0000-0000-0000E6000000}"/>
    <cellStyle name="Normal 10 4" xfId="222" xr:uid="{00000000-0005-0000-0000-0000E7000000}"/>
    <cellStyle name="Normal 11" xfId="119" xr:uid="{00000000-0005-0000-0000-0000E8000000}"/>
    <cellStyle name="Normal 11 2" xfId="167" xr:uid="{00000000-0005-0000-0000-0000E9000000}"/>
    <cellStyle name="Normal 11 2 2" xfId="265" xr:uid="{00000000-0005-0000-0000-0000EA000000}"/>
    <cellStyle name="Normal 11 3" xfId="264" xr:uid="{00000000-0005-0000-0000-0000EB000000}"/>
    <cellStyle name="Normal 11 3 2" xfId="798" xr:uid="{00000000-0005-0000-0000-0000EC000000}"/>
    <cellStyle name="Normal 11 3 3" xfId="852" xr:uid="{00000000-0005-0000-0000-0000ED000000}"/>
    <cellStyle name="Normal 12" xfId="124" xr:uid="{00000000-0005-0000-0000-0000EE000000}"/>
    <cellStyle name="Normal 13" xfId="145" xr:uid="{00000000-0005-0000-0000-0000EF000000}"/>
    <cellStyle name="Normal 13 2" xfId="179" xr:uid="{00000000-0005-0000-0000-0000F0000000}"/>
    <cellStyle name="Normal 14" xfId="162" xr:uid="{00000000-0005-0000-0000-0000F1000000}"/>
    <cellStyle name="Normal 15" xfId="171" xr:uid="{00000000-0005-0000-0000-0000F2000000}"/>
    <cellStyle name="Normal 15 2" xfId="801" xr:uid="{00000000-0005-0000-0000-0000F3000000}"/>
    <cellStyle name="Normal 16" xfId="175" xr:uid="{00000000-0005-0000-0000-0000F4000000}"/>
    <cellStyle name="Normal 16 2" xfId="803" xr:uid="{00000000-0005-0000-0000-0000F5000000}"/>
    <cellStyle name="Normal 17" xfId="178" xr:uid="{00000000-0005-0000-0000-0000F6000000}"/>
    <cellStyle name="Normal 17 2" xfId="804" xr:uid="{00000000-0005-0000-0000-0000F7000000}"/>
    <cellStyle name="Normal 18" xfId="213" xr:uid="{00000000-0005-0000-0000-0000F8000000}"/>
    <cellStyle name="Normal 2" xfId="45" xr:uid="{00000000-0005-0000-0000-0000F9000000}"/>
    <cellStyle name="Normal 2 10" xfId="257" xr:uid="{00000000-0005-0000-0000-0000FA000000}"/>
    <cellStyle name="Normal 2 2" xfId="60" xr:uid="{00000000-0005-0000-0000-0000FB000000}"/>
    <cellStyle name="Normal 2 2 2" xfId="88" xr:uid="{00000000-0005-0000-0000-0000FC000000}"/>
    <cellStyle name="Normal 2 2 2 2" xfId="225" xr:uid="{00000000-0005-0000-0000-0000FD000000}"/>
    <cellStyle name="Normal 2 2 2 2 2" xfId="795" xr:uid="{00000000-0005-0000-0000-0000FE000000}"/>
    <cellStyle name="Normal 2 2 2 3" xfId="784" xr:uid="{00000000-0005-0000-0000-0000FF000000}"/>
    <cellStyle name="Normal 2 2 3" xfId="107" xr:uid="{00000000-0005-0000-0000-000000010000}"/>
    <cellStyle name="Normal 2 2 3 2" xfId="226" xr:uid="{00000000-0005-0000-0000-000001010000}"/>
    <cellStyle name="Normal 2 2 3 3" xfId="783" xr:uid="{00000000-0005-0000-0000-000002010000}"/>
    <cellStyle name="Normal 2 2 4" xfId="176" xr:uid="{00000000-0005-0000-0000-000003010000}"/>
    <cellStyle name="Normal 2 2 5" xfId="181" xr:uid="{00000000-0005-0000-0000-000004010000}"/>
    <cellStyle name="Normal 2 2 6" xfId="219" xr:uid="{00000000-0005-0000-0000-000005010000}"/>
    <cellStyle name="Normal 2 3" xfId="83" xr:uid="{00000000-0005-0000-0000-000006010000}"/>
    <cellStyle name="Normal 2 3 2" xfId="108" xr:uid="{00000000-0005-0000-0000-000007010000}"/>
    <cellStyle name="Normal 2 3 3" xfId="211" xr:uid="{00000000-0005-0000-0000-000008010000}"/>
    <cellStyle name="Normal 2 3 3 2" xfId="792" xr:uid="{00000000-0005-0000-0000-000009010000}"/>
    <cellStyle name="Normal 2 3 4" xfId="227" xr:uid="{00000000-0005-0000-0000-00000A010000}"/>
    <cellStyle name="Normal 2 4" xfId="87" xr:uid="{00000000-0005-0000-0000-00000B010000}"/>
    <cellStyle name="Normal 2 4 2" xfId="122" xr:uid="{00000000-0005-0000-0000-00000C010000}"/>
    <cellStyle name="Normal 2 4 2 2" xfId="266" xr:uid="{00000000-0005-0000-0000-00000D010000}"/>
    <cellStyle name="Normal 2 4 3" xfId="101" xr:uid="{00000000-0005-0000-0000-00000E010000}"/>
    <cellStyle name="Normal 2 4 4" xfId="228" xr:uid="{00000000-0005-0000-0000-00000F010000}"/>
    <cellStyle name="Normal 2 4 4 2" xfId="794" xr:uid="{00000000-0005-0000-0000-000010010000}"/>
    <cellStyle name="Normal 2 5" xfId="100" xr:uid="{00000000-0005-0000-0000-000011010000}"/>
    <cellStyle name="Normal 2 6" xfId="173" xr:uid="{00000000-0005-0000-0000-000012010000}"/>
    <cellStyle name="Normal 2 7" xfId="177" xr:uid="{00000000-0005-0000-0000-000013010000}"/>
    <cellStyle name="Normal 2 8" xfId="206" xr:uid="{00000000-0005-0000-0000-000014010000}"/>
    <cellStyle name="Normal 2 9" xfId="208" xr:uid="{00000000-0005-0000-0000-000015010000}"/>
    <cellStyle name="Normal 2_Contents" xfId="109" xr:uid="{00000000-0005-0000-0000-000016010000}"/>
    <cellStyle name="Normal 27 2 4" xfId="260" xr:uid="{00000000-0005-0000-0000-000017010000}"/>
    <cellStyle name="Normal 3" xfId="46" xr:uid="{00000000-0005-0000-0000-000018010000}"/>
    <cellStyle name="Normal 3 2" xfId="89" xr:uid="{00000000-0005-0000-0000-000019010000}"/>
    <cellStyle name="Normal 3 2 2" xfId="110" xr:uid="{00000000-0005-0000-0000-00001A010000}"/>
    <cellStyle name="Normal 3 2 3" xfId="182" xr:uid="{00000000-0005-0000-0000-00001B010000}"/>
    <cellStyle name="Normal 3 2 4" xfId="796" xr:uid="{00000000-0005-0000-0000-00001C010000}"/>
    <cellStyle name="Normal 3 3" xfId="170" xr:uid="{00000000-0005-0000-0000-00001D010000}"/>
    <cellStyle name="Normal 3 3 2" xfId="230" xr:uid="{00000000-0005-0000-0000-00001E010000}"/>
    <cellStyle name="Normal 3 3 3" xfId="229" xr:uid="{00000000-0005-0000-0000-00001F010000}"/>
    <cellStyle name="Normal 3 4" xfId="212" xr:uid="{00000000-0005-0000-0000-000020010000}"/>
    <cellStyle name="Normal 3 4 2" xfId="231" xr:uid="{00000000-0005-0000-0000-000021010000}"/>
    <cellStyle name="Normal 3 4 3" xfId="805" xr:uid="{00000000-0005-0000-0000-000022010000}"/>
    <cellStyle name="Normal 3 5" xfId="216" xr:uid="{00000000-0005-0000-0000-000023010000}"/>
    <cellStyle name="Normal 3 5 2" xfId="232" xr:uid="{00000000-0005-0000-0000-000024010000}"/>
    <cellStyle name="Normal 3 6" xfId="220" xr:uid="{00000000-0005-0000-0000-000025010000}"/>
    <cellStyle name="Normal 36" xfId="259" xr:uid="{00000000-0005-0000-0000-000026010000}"/>
    <cellStyle name="Normal 36 2" xfId="850" xr:uid="{00000000-0005-0000-0000-000027010000}"/>
    <cellStyle name="Normal 4" xfId="42" xr:uid="{00000000-0005-0000-0000-000028010000}"/>
    <cellStyle name="Normal 4 2" xfId="56" xr:uid="{00000000-0005-0000-0000-000029010000}"/>
    <cellStyle name="Normal 4 3" xfId="84" xr:uid="{00000000-0005-0000-0000-00002A010000}"/>
    <cellStyle name="Normal 4 3 2" xfId="111" xr:uid="{00000000-0005-0000-0000-00002B010000}"/>
    <cellStyle name="Normal 4 3 3" xfId="793" xr:uid="{00000000-0005-0000-0000-00002C010000}"/>
    <cellStyle name="Normal 4 4" xfId="126" xr:uid="{00000000-0005-0000-0000-00002D010000}"/>
    <cellStyle name="Normal 4 5" xfId="74" xr:uid="{00000000-0005-0000-0000-00002E010000}"/>
    <cellStyle name="Normal 5" xfId="54" xr:uid="{00000000-0005-0000-0000-00002F010000}"/>
    <cellStyle name="Normal 5 2" xfId="113" xr:uid="{00000000-0005-0000-0000-000030010000}"/>
    <cellStyle name="Normal 5 2 2" xfId="234" xr:uid="{00000000-0005-0000-0000-000031010000}"/>
    <cellStyle name="Normal 5 3" xfId="112" xr:uid="{00000000-0005-0000-0000-000032010000}"/>
    <cellStyle name="Normal 5 3 2" xfId="235" xr:uid="{00000000-0005-0000-0000-000033010000}"/>
    <cellStyle name="Normal 5 4" xfId="165" xr:uid="{00000000-0005-0000-0000-000034010000}"/>
    <cellStyle name="Normal 5 4 2" xfId="267" xr:uid="{00000000-0005-0000-0000-000035010000}"/>
    <cellStyle name="Normal 5 5" xfId="191" xr:uid="{00000000-0005-0000-0000-000036010000}"/>
    <cellStyle name="Normal 5 6" xfId="233" xr:uid="{00000000-0005-0000-0000-000037010000}"/>
    <cellStyle name="Normal 6" xfId="52" xr:uid="{00000000-0005-0000-0000-000038010000}"/>
    <cellStyle name="Normal 6 2" xfId="115" xr:uid="{00000000-0005-0000-0000-000039010000}"/>
    <cellStyle name="Normal 6 2 2" xfId="237" xr:uid="{00000000-0005-0000-0000-00003A010000}"/>
    <cellStyle name="Normal 6 3" xfId="114" xr:uid="{00000000-0005-0000-0000-00003B010000}"/>
    <cellStyle name="Normal 6 3 2" xfId="238" xr:uid="{00000000-0005-0000-0000-00003C010000}"/>
    <cellStyle name="Normal 6 4" xfId="131" xr:uid="{00000000-0005-0000-0000-00003D010000}"/>
    <cellStyle name="Normal 6 5" xfId="194" xr:uid="{00000000-0005-0000-0000-00003E010000}"/>
    <cellStyle name="Normal 6 6" xfId="210" xr:uid="{00000000-0005-0000-0000-00003F010000}"/>
    <cellStyle name="Normal 6 6 2" xfId="788" xr:uid="{00000000-0005-0000-0000-000040010000}"/>
    <cellStyle name="Normal 6 7" xfId="236" xr:uid="{00000000-0005-0000-0000-000041010000}"/>
    <cellStyle name="Normal 6 7 2" xfId="847" xr:uid="{00000000-0005-0000-0000-000042010000}"/>
    <cellStyle name="Normal 6 7 3" xfId="781" xr:uid="{00000000-0005-0000-0000-000043010000}"/>
    <cellStyle name="Normal 6 8" xfId="77" xr:uid="{00000000-0005-0000-0000-000044010000}"/>
    <cellStyle name="Normal 7" xfId="58" xr:uid="{00000000-0005-0000-0000-000045010000}"/>
    <cellStyle name="Normal 7 2" xfId="116" xr:uid="{00000000-0005-0000-0000-000046010000}"/>
    <cellStyle name="Normal 7 2 2" xfId="240" xr:uid="{00000000-0005-0000-0000-000047010000}"/>
    <cellStyle name="Normal 7 3" xfId="140" xr:uid="{00000000-0005-0000-0000-000048010000}"/>
    <cellStyle name="Normal 7 3 2" xfId="241" xr:uid="{00000000-0005-0000-0000-000049010000}"/>
    <cellStyle name="Normal 7 4" xfId="239" xr:uid="{00000000-0005-0000-0000-00004A010000}"/>
    <cellStyle name="Normal 7 4 2" xfId="789" xr:uid="{00000000-0005-0000-0000-00004B010000}"/>
    <cellStyle name="Normal 7 4 2 2" xfId="848" xr:uid="{00000000-0005-0000-0000-00004C010000}"/>
    <cellStyle name="Normal 7 5" xfId="79" xr:uid="{00000000-0005-0000-0000-00004D010000}"/>
    <cellStyle name="Normal 8" xfId="49" xr:uid="{00000000-0005-0000-0000-00004E010000}"/>
    <cellStyle name="Normal 8 2" xfId="118" xr:uid="{00000000-0005-0000-0000-00004F010000}"/>
    <cellStyle name="Normal 8 2 2" xfId="242" xr:uid="{00000000-0005-0000-0000-000050010000}"/>
    <cellStyle name="Normal 8 3" xfId="117" xr:uid="{00000000-0005-0000-0000-000051010000}"/>
    <cellStyle name="Normal 8 3 2" xfId="243" xr:uid="{00000000-0005-0000-0000-000052010000}"/>
    <cellStyle name="Normal 8 4" xfId="133" xr:uid="{00000000-0005-0000-0000-000053010000}"/>
    <cellStyle name="Normal 8 5" xfId="73" xr:uid="{00000000-0005-0000-0000-000054010000}"/>
    <cellStyle name="Normal 9" xfId="80" xr:uid="{00000000-0005-0000-0000-000055010000}"/>
    <cellStyle name="Normal 9 2" xfId="99" xr:uid="{00000000-0005-0000-0000-000056010000}"/>
    <cellStyle name="Normal 9 3" xfId="201" xr:uid="{00000000-0005-0000-0000-000057010000}"/>
    <cellStyle name="Normal 9 4" xfId="790" xr:uid="{00000000-0005-0000-0000-000058010000}"/>
    <cellStyle name="Note" xfId="15" builtinId="10" customBuiltin="1"/>
    <cellStyle name="Output" xfId="10" builtinId="21" customBuiltin="1"/>
    <cellStyle name="Percent 2" xfId="47" xr:uid="{00000000-0005-0000-0000-00005C010000}"/>
    <cellStyle name="Percent 2 2" xfId="102" xr:uid="{00000000-0005-0000-0000-00005D010000}"/>
    <cellStyle name="Percent 2 2 2" xfId="197" xr:uid="{00000000-0005-0000-0000-00005E010000}"/>
    <cellStyle name="Percent 2 2 2 2" xfId="268" xr:uid="{00000000-0005-0000-0000-00005F010000}"/>
    <cellStyle name="Percent 2 3" xfId="244" xr:uid="{00000000-0005-0000-0000-000060010000}"/>
    <cellStyle name="Percent 2 4" xfId="245" xr:uid="{00000000-0005-0000-0000-000061010000}"/>
    <cellStyle name="Percent 2 5" xfId="269" xr:uid="{00000000-0005-0000-0000-000062010000}"/>
    <cellStyle name="Percent 3" xfId="48" xr:uid="{00000000-0005-0000-0000-000063010000}"/>
    <cellStyle name="Percent 3 2" xfId="57" xr:uid="{00000000-0005-0000-0000-000064010000}"/>
    <cellStyle name="Percent 3 2 2" xfId="246" xr:uid="{00000000-0005-0000-0000-000065010000}"/>
    <cellStyle name="Percent 3 3" xfId="186" xr:uid="{00000000-0005-0000-0000-000066010000}"/>
    <cellStyle name="Percent 3 4" xfId="221" xr:uid="{00000000-0005-0000-0000-000067010000}"/>
    <cellStyle name="Percent 3 4 2" xfId="846" xr:uid="{00000000-0005-0000-0000-000068010000}"/>
    <cellStyle name="Percent 4" xfId="172" xr:uid="{00000000-0005-0000-0000-000069010000}"/>
    <cellStyle name="Percent 4 2" xfId="200" xr:uid="{00000000-0005-0000-0000-00006A010000}"/>
    <cellStyle name="Percent 4 2 2" xfId="248" xr:uid="{00000000-0005-0000-0000-00006B010000}"/>
    <cellStyle name="Percent 4 3" xfId="190" xr:uid="{00000000-0005-0000-0000-00006C010000}"/>
    <cellStyle name="Percent 4 3 2" xfId="249" xr:uid="{00000000-0005-0000-0000-00006D010000}"/>
    <cellStyle name="Percent 4 4" xfId="247" xr:uid="{00000000-0005-0000-0000-00006E010000}"/>
    <cellStyle name="Percent 5" xfId="180" xr:uid="{00000000-0005-0000-0000-00006F010000}"/>
    <cellStyle name="Percent 5 2" xfId="193" xr:uid="{00000000-0005-0000-0000-000070010000}"/>
    <cellStyle name="Percent 5 2 2" xfId="250" xr:uid="{00000000-0005-0000-0000-000071010000}"/>
    <cellStyle name="Percent 5 3" xfId="251" xr:uid="{00000000-0005-0000-0000-000072010000}"/>
    <cellStyle name="Percent 6" xfId="196" xr:uid="{00000000-0005-0000-0000-000073010000}"/>
    <cellStyle name="Percent 6 2" xfId="252" xr:uid="{00000000-0005-0000-0000-000074010000}"/>
    <cellStyle name="Percent 6 2 2" xfId="270" xr:uid="{00000000-0005-0000-0000-000075010000}"/>
    <cellStyle name="Percent 7" xfId="214" xr:uid="{00000000-0005-0000-0000-000076010000}"/>
    <cellStyle name="Percent 7 2" xfId="253" xr:uid="{00000000-0005-0000-0000-000077010000}"/>
    <cellStyle name="Percent 8" xfId="203" xr:uid="{00000000-0005-0000-0000-000078010000}"/>
    <cellStyle name="Percent 8 2" xfId="255" xr:uid="{00000000-0005-0000-0000-000079010000}"/>
    <cellStyle name="Percent 8 3" xfId="254" xr:uid="{00000000-0005-0000-0000-00007A010000}"/>
    <cellStyle name="Percent 8 3 2" xfId="849" xr:uid="{00000000-0005-0000-0000-00007B010000}"/>
    <cellStyle name="Style1" xfId="144" xr:uid="{00000000-0005-0000-0000-00007C010000}"/>
    <cellStyle name="Style1 2" xfId="152" xr:uid="{00000000-0005-0000-0000-00007D010000}"/>
    <cellStyle name="style1447081561697" xfId="271" xr:uid="{00000000-0005-0000-0000-00007E010000}"/>
    <cellStyle name="style1447081561868" xfId="272" xr:uid="{00000000-0005-0000-0000-00007F010000}"/>
    <cellStyle name="style1447081561978" xfId="273" xr:uid="{00000000-0005-0000-0000-000080010000}"/>
    <cellStyle name="style1447081562071" xfId="274" xr:uid="{00000000-0005-0000-0000-000081010000}"/>
    <cellStyle name="style1447081562149" xfId="275" xr:uid="{00000000-0005-0000-0000-000082010000}"/>
    <cellStyle name="style1447081562243" xfId="276" xr:uid="{00000000-0005-0000-0000-000083010000}"/>
    <cellStyle name="style1447081562336" xfId="277" xr:uid="{00000000-0005-0000-0000-000084010000}"/>
    <cellStyle name="style1447081562414" xfId="278" xr:uid="{00000000-0005-0000-0000-000085010000}"/>
    <cellStyle name="style1447081562492" xfId="279" xr:uid="{00000000-0005-0000-0000-000086010000}"/>
    <cellStyle name="style1447081562570" xfId="280" xr:uid="{00000000-0005-0000-0000-000087010000}"/>
    <cellStyle name="style1447081562633" xfId="281" xr:uid="{00000000-0005-0000-0000-000088010000}"/>
    <cellStyle name="style1447081562711" xfId="282" xr:uid="{00000000-0005-0000-0000-000089010000}"/>
    <cellStyle name="style1447081562789" xfId="283" xr:uid="{00000000-0005-0000-0000-00008A010000}"/>
    <cellStyle name="style1447081562882" xfId="284" xr:uid="{00000000-0005-0000-0000-00008B010000}"/>
    <cellStyle name="style1447081563054" xfId="285" xr:uid="{00000000-0005-0000-0000-00008C010000}"/>
    <cellStyle name="style1447081563148" xfId="286" xr:uid="{00000000-0005-0000-0000-00008D010000}"/>
    <cellStyle name="style1447081563257" xfId="287" xr:uid="{00000000-0005-0000-0000-00008E010000}"/>
    <cellStyle name="style1447081563397" xfId="288" xr:uid="{00000000-0005-0000-0000-00008F010000}"/>
    <cellStyle name="style1447081563460" xfId="289" xr:uid="{00000000-0005-0000-0000-000090010000}"/>
    <cellStyle name="style1447081563553" xfId="290" xr:uid="{00000000-0005-0000-0000-000091010000}"/>
    <cellStyle name="style1447081563631" xfId="291" xr:uid="{00000000-0005-0000-0000-000092010000}"/>
    <cellStyle name="style1447081563694" xfId="292" xr:uid="{00000000-0005-0000-0000-000093010000}"/>
    <cellStyle name="style1447081563803" xfId="293" xr:uid="{00000000-0005-0000-0000-000094010000}"/>
    <cellStyle name="style1447081564021" xfId="294" xr:uid="{00000000-0005-0000-0000-000095010000}"/>
    <cellStyle name="style1447081564130" xfId="295" xr:uid="{00000000-0005-0000-0000-000096010000}"/>
    <cellStyle name="style1447081564208" xfId="296" xr:uid="{00000000-0005-0000-0000-000097010000}"/>
    <cellStyle name="style1447081564302" xfId="297" xr:uid="{00000000-0005-0000-0000-000098010000}"/>
    <cellStyle name="style1447081564411" xfId="298" xr:uid="{00000000-0005-0000-0000-000099010000}"/>
    <cellStyle name="style1447081564520" xfId="299" xr:uid="{00000000-0005-0000-0000-00009A010000}"/>
    <cellStyle name="style1447081564645" xfId="300" xr:uid="{00000000-0005-0000-0000-00009B010000}"/>
    <cellStyle name="style1447081564739" xfId="301" xr:uid="{00000000-0005-0000-0000-00009C010000}"/>
    <cellStyle name="style1447081564832" xfId="302" xr:uid="{00000000-0005-0000-0000-00009D010000}"/>
    <cellStyle name="style1447081564910" xfId="303" xr:uid="{00000000-0005-0000-0000-00009E010000}"/>
    <cellStyle name="style1447081564973" xfId="304" xr:uid="{00000000-0005-0000-0000-00009F010000}"/>
    <cellStyle name="style1447081565051" xfId="305" xr:uid="{00000000-0005-0000-0000-0000A0010000}"/>
    <cellStyle name="style1447081565176" xfId="306" xr:uid="{00000000-0005-0000-0000-0000A1010000}"/>
    <cellStyle name="style1447081565269" xfId="307" xr:uid="{00000000-0005-0000-0000-0000A2010000}"/>
    <cellStyle name="style1447081565363" xfId="308" xr:uid="{00000000-0005-0000-0000-0000A3010000}"/>
    <cellStyle name="style1447236310048" xfId="309" xr:uid="{00000000-0005-0000-0000-0000A4010000}"/>
    <cellStyle name="style1447236310220" xfId="310" xr:uid="{00000000-0005-0000-0000-0000A5010000}"/>
    <cellStyle name="style1447236310298" xfId="311" xr:uid="{00000000-0005-0000-0000-0000A6010000}"/>
    <cellStyle name="style1447236310376" xfId="312" xr:uid="{00000000-0005-0000-0000-0000A7010000}"/>
    <cellStyle name="style1447236310454" xfId="313" xr:uid="{00000000-0005-0000-0000-0000A8010000}"/>
    <cellStyle name="style1447236310547" xfId="314" xr:uid="{00000000-0005-0000-0000-0000A9010000}"/>
    <cellStyle name="style1447236310625" xfId="315" xr:uid="{00000000-0005-0000-0000-0000AA010000}"/>
    <cellStyle name="style1447236310703" xfId="316" xr:uid="{00000000-0005-0000-0000-0000AB010000}"/>
    <cellStyle name="style1447236310781" xfId="317" xr:uid="{00000000-0005-0000-0000-0000AC010000}"/>
    <cellStyle name="style1447236310844" xfId="318" xr:uid="{00000000-0005-0000-0000-0000AD010000}"/>
    <cellStyle name="style1447236310953" xfId="319" xr:uid="{00000000-0005-0000-0000-0000AE010000}"/>
    <cellStyle name="style1447236311046" xfId="320" xr:uid="{00000000-0005-0000-0000-0000AF010000}"/>
    <cellStyle name="style1447236311124" xfId="321" xr:uid="{00000000-0005-0000-0000-0000B0010000}"/>
    <cellStyle name="style1447236311202" xfId="322" xr:uid="{00000000-0005-0000-0000-0000B1010000}"/>
    <cellStyle name="style1447236311358" xfId="323" xr:uid="{00000000-0005-0000-0000-0000B2010000}"/>
    <cellStyle name="style1447236311436" xfId="324" xr:uid="{00000000-0005-0000-0000-0000B3010000}"/>
    <cellStyle name="style1447236311514" xfId="325" xr:uid="{00000000-0005-0000-0000-0000B4010000}"/>
    <cellStyle name="style1447236311639" xfId="326" xr:uid="{00000000-0005-0000-0000-0000B5010000}"/>
    <cellStyle name="style1447236311702" xfId="327" xr:uid="{00000000-0005-0000-0000-0000B6010000}"/>
    <cellStyle name="style1447236311780" xfId="328" xr:uid="{00000000-0005-0000-0000-0000B7010000}"/>
    <cellStyle name="style1447236311873" xfId="329" xr:uid="{00000000-0005-0000-0000-0000B8010000}"/>
    <cellStyle name="style1447236311951" xfId="330" xr:uid="{00000000-0005-0000-0000-0000B9010000}"/>
    <cellStyle name="style1447236312076" xfId="331" xr:uid="{00000000-0005-0000-0000-0000BA010000}"/>
    <cellStyle name="style1447236312263" xfId="332" xr:uid="{00000000-0005-0000-0000-0000BB010000}"/>
    <cellStyle name="style1447236312357" xfId="333" xr:uid="{00000000-0005-0000-0000-0000BC010000}"/>
    <cellStyle name="style1447236312435" xfId="334" xr:uid="{00000000-0005-0000-0000-0000BD010000}"/>
    <cellStyle name="style1447236312528" xfId="335" xr:uid="{00000000-0005-0000-0000-0000BE010000}"/>
    <cellStyle name="style1447236312638" xfId="336" xr:uid="{00000000-0005-0000-0000-0000BF010000}"/>
    <cellStyle name="style1447236312762" xfId="337" xr:uid="{00000000-0005-0000-0000-0000C0010000}"/>
    <cellStyle name="style1447236312872" xfId="338" xr:uid="{00000000-0005-0000-0000-0000C1010000}"/>
    <cellStyle name="style1447236312981" xfId="339" xr:uid="{00000000-0005-0000-0000-0000C2010000}"/>
    <cellStyle name="style1447236313090" xfId="340" xr:uid="{00000000-0005-0000-0000-0000C3010000}"/>
    <cellStyle name="style1447236313199" xfId="341" xr:uid="{00000000-0005-0000-0000-0000C4010000}"/>
    <cellStyle name="style1447236313293" xfId="342" xr:uid="{00000000-0005-0000-0000-0000C5010000}"/>
    <cellStyle name="style1447236313402" xfId="343" xr:uid="{00000000-0005-0000-0000-0000C6010000}"/>
    <cellStyle name="style1447236313527" xfId="344" xr:uid="{00000000-0005-0000-0000-0000C7010000}"/>
    <cellStyle name="style1447236313620" xfId="345" xr:uid="{00000000-0005-0000-0000-0000C8010000}"/>
    <cellStyle name="style1447236313714" xfId="346" xr:uid="{00000000-0005-0000-0000-0000C9010000}"/>
    <cellStyle name="style1447254007859" xfId="347" xr:uid="{00000000-0005-0000-0000-0000CA010000}"/>
    <cellStyle name="style1447254008046" xfId="348" xr:uid="{00000000-0005-0000-0000-0000CB010000}"/>
    <cellStyle name="style1447254008140" xfId="349" xr:uid="{00000000-0005-0000-0000-0000CC010000}"/>
    <cellStyle name="style1447254008218" xfId="350" xr:uid="{00000000-0005-0000-0000-0000CD010000}"/>
    <cellStyle name="style1447254008296" xfId="351" xr:uid="{00000000-0005-0000-0000-0000CE010000}"/>
    <cellStyle name="style1447254008452" xfId="352" xr:uid="{00000000-0005-0000-0000-0000CF010000}"/>
    <cellStyle name="style1447254008545" xfId="353" xr:uid="{00000000-0005-0000-0000-0000D0010000}"/>
    <cellStyle name="style1447254008654" xfId="354" xr:uid="{00000000-0005-0000-0000-0000D1010000}"/>
    <cellStyle name="style1447254008764" xfId="355" xr:uid="{00000000-0005-0000-0000-0000D2010000}"/>
    <cellStyle name="style1447254008888" xfId="356" xr:uid="{00000000-0005-0000-0000-0000D3010000}"/>
    <cellStyle name="style1447254009013" xfId="357" xr:uid="{00000000-0005-0000-0000-0000D4010000}"/>
    <cellStyle name="style1447254009138" xfId="358" xr:uid="{00000000-0005-0000-0000-0000D5010000}"/>
    <cellStyle name="style1447254009263" xfId="359" xr:uid="{00000000-0005-0000-0000-0000D6010000}"/>
    <cellStyle name="style1447254009372" xfId="360" xr:uid="{00000000-0005-0000-0000-0000D7010000}"/>
    <cellStyle name="style1447254009544" xfId="361" xr:uid="{00000000-0005-0000-0000-0000D8010000}"/>
    <cellStyle name="style1447254009653" xfId="362" xr:uid="{00000000-0005-0000-0000-0000D9010000}"/>
    <cellStyle name="style1447254009746" xfId="363" xr:uid="{00000000-0005-0000-0000-0000DA010000}"/>
    <cellStyle name="style1447254009887" xfId="364" xr:uid="{00000000-0005-0000-0000-0000DB010000}"/>
    <cellStyle name="style1447254009949" xfId="365" xr:uid="{00000000-0005-0000-0000-0000DC010000}"/>
    <cellStyle name="style1447254010027" xfId="366" xr:uid="{00000000-0005-0000-0000-0000DD010000}"/>
    <cellStyle name="style1447254010136" xfId="367" xr:uid="{00000000-0005-0000-0000-0000DE010000}"/>
    <cellStyle name="style1447254010214" xfId="368" xr:uid="{00000000-0005-0000-0000-0000DF010000}"/>
    <cellStyle name="style1447254010324" xfId="369" xr:uid="{00000000-0005-0000-0000-0000E0010000}"/>
    <cellStyle name="style1447254010558" xfId="370" xr:uid="{00000000-0005-0000-0000-0000E1010000}"/>
    <cellStyle name="style1447254010651" xfId="371" xr:uid="{00000000-0005-0000-0000-0000E2010000}"/>
    <cellStyle name="style1447254010729" xfId="372" xr:uid="{00000000-0005-0000-0000-0000E3010000}"/>
    <cellStyle name="style1447254010823" xfId="373" xr:uid="{00000000-0005-0000-0000-0000E4010000}"/>
    <cellStyle name="style1447254010932" xfId="374" xr:uid="{00000000-0005-0000-0000-0000E5010000}"/>
    <cellStyle name="style1447254011041" xfId="375" xr:uid="{00000000-0005-0000-0000-0000E6010000}"/>
    <cellStyle name="style1447254011104" xfId="376" xr:uid="{00000000-0005-0000-0000-0000E7010000}"/>
    <cellStyle name="style1447254011182" xfId="377" xr:uid="{00000000-0005-0000-0000-0000E8010000}"/>
    <cellStyle name="style1447254011260" xfId="378" xr:uid="{00000000-0005-0000-0000-0000E9010000}"/>
    <cellStyle name="style1447254011369" xfId="379" xr:uid="{00000000-0005-0000-0000-0000EA010000}"/>
    <cellStyle name="style1447254011462" xfId="380" xr:uid="{00000000-0005-0000-0000-0000EB010000}"/>
    <cellStyle name="style1447254011540" xfId="381" xr:uid="{00000000-0005-0000-0000-0000EC010000}"/>
    <cellStyle name="style1447254011665" xfId="382" xr:uid="{00000000-0005-0000-0000-0000ED010000}"/>
    <cellStyle name="style1447254011759" xfId="383" xr:uid="{00000000-0005-0000-0000-0000EE010000}"/>
    <cellStyle name="style1447254011852" xfId="384" xr:uid="{00000000-0005-0000-0000-0000EF010000}"/>
    <cellStyle name="style1449652431608" xfId="385" xr:uid="{00000000-0005-0000-0000-0000F0010000}"/>
    <cellStyle name="style1449652431717" xfId="386" xr:uid="{00000000-0005-0000-0000-0000F1010000}"/>
    <cellStyle name="style1449652431795" xfId="387" xr:uid="{00000000-0005-0000-0000-0000F2010000}"/>
    <cellStyle name="style1449652431888" xfId="388" xr:uid="{00000000-0005-0000-0000-0000F3010000}"/>
    <cellStyle name="style1449652431951" xfId="389" xr:uid="{00000000-0005-0000-0000-0000F4010000}"/>
    <cellStyle name="style1449652432013" xfId="390" xr:uid="{00000000-0005-0000-0000-0000F5010000}"/>
    <cellStyle name="style1449652432091" xfId="391" xr:uid="{00000000-0005-0000-0000-0000F6010000}"/>
    <cellStyle name="style1449652432154" xfId="392" xr:uid="{00000000-0005-0000-0000-0000F7010000}"/>
    <cellStyle name="style1449652432247" xfId="393" xr:uid="{00000000-0005-0000-0000-0000F8010000}"/>
    <cellStyle name="style1449652432341" xfId="394" xr:uid="{00000000-0005-0000-0000-0000F9010000}"/>
    <cellStyle name="style1449652432450" xfId="395" xr:uid="{00000000-0005-0000-0000-0000FA010000}"/>
    <cellStyle name="style1449652432544" xfId="396" xr:uid="{00000000-0005-0000-0000-0000FB010000}"/>
    <cellStyle name="style1449652432622" xfId="397" xr:uid="{00000000-0005-0000-0000-0000FC010000}"/>
    <cellStyle name="style1449652432700" xfId="398" xr:uid="{00000000-0005-0000-0000-0000FD010000}"/>
    <cellStyle name="style1449652432809" xfId="399" xr:uid="{00000000-0005-0000-0000-0000FE010000}"/>
    <cellStyle name="style1449652432887" xfId="400" xr:uid="{00000000-0005-0000-0000-0000FF010000}"/>
    <cellStyle name="style1449652432965" xfId="401" xr:uid="{00000000-0005-0000-0000-000000020000}"/>
    <cellStyle name="style1449652433090" xfId="402" xr:uid="{00000000-0005-0000-0000-000001020000}"/>
    <cellStyle name="style1449652433136" xfId="403" xr:uid="{00000000-0005-0000-0000-000002020000}"/>
    <cellStyle name="style1449652433199" xfId="404" xr:uid="{00000000-0005-0000-0000-000003020000}"/>
    <cellStyle name="style1449652433277" xfId="405" xr:uid="{00000000-0005-0000-0000-000004020000}"/>
    <cellStyle name="style1449652433339" xfId="406" xr:uid="{00000000-0005-0000-0000-000005020000}"/>
    <cellStyle name="style1449652433417" xfId="407" xr:uid="{00000000-0005-0000-0000-000006020000}"/>
    <cellStyle name="style1449652433495" xfId="408" xr:uid="{00000000-0005-0000-0000-000007020000}"/>
    <cellStyle name="style1449652433558" xfId="409" xr:uid="{00000000-0005-0000-0000-000008020000}"/>
    <cellStyle name="style1449652433604" xfId="410" xr:uid="{00000000-0005-0000-0000-000009020000}"/>
    <cellStyle name="style1449652433651" xfId="411" xr:uid="{00000000-0005-0000-0000-00000A020000}"/>
    <cellStyle name="style1449652433729" xfId="412" xr:uid="{00000000-0005-0000-0000-00000B020000}"/>
    <cellStyle name="style1449652433792" xfId="413" xr:uid="{00000000-0005-0000-0000-00000C020000}"/>
    <cellStyle name="style1449652433870" xfId="414" xr:uid="{00000000-0005-0000-0000-00000D020000}"/>
    <cellStyle name="style1449652433932" xfId="415" xr:uid="{00000000-0005-0000-0000-00000E020000}"/>
    <cellStyle name="style1449652433994" xfId="416" xr:uid="{00000000-0005-0000-0000-00000F020000}"/>
    <cellStyle name="style1449652434072" xfId="417" xr:uid="{00000000-0005-0000-0000-000010020000}"/>
    <cellStyle name="style1449652434135" xfId="418" xr:uid="{00000000-0005-0000-0000-000011020000}"/>
    <cellStyle name="style1449652434197" xfId="419" xr:uid="{00000000-0005-0000-0000-000012020000}"/>
    <cellStyle name="style1449652434291" xfId="420" xr:uid="{00000000-0005-0000-0000-000013020000}"/>
    <cellStyle name="style1449652434353" xfId="421" xr:uid="{00000000-0005-0000-0000-000014020000}"/>
    <cellStyle name="style1449652434416" xfId="422" xr:uid="{00000000-0005-0000-0000-000015020000}"/>
    <cellStyle name="style1449668194849" xfId="423" xr:uid="{00000000-0005-0000-0000-000016020000}"/>
    <cellStyle name="style1449668194989" xfId="424" xr:uid="{00000000-0005-0000-0000-000017020000}"/>
    <cellStyle name="style1449668195114" xfId="425" xr:uid="{00000000-0005-0000-0000-000018020000}"/>
    <cellStyle name="style1449668195207" xfId="426" xr:uid="{00000000-0005-0000-0000-000019020000}"/>
    <cellStyle name="style1449668195332" xfId="427" xr:uid="{00000000-0005-0000-0000-00001A020000}"/>
    <cellStyle name="style1449668195441" xfId="428" xr:uid="{00000000-0005-0000-0000-00001B020000}"/>
    <cellStyle name="style1449668195535" xfId="429" xr:uid="{00000000-0005-0000-0000-00001C020000}"/>
    <cellStyle name="style1449668195613" xfId="430" xr:uid="{00000000-0005-0000-0000-00001D020000}"/>
    <cellStyle name="style1449668195691" xfId="431" xr:uid="{00000000-0005-0000-0000-00001E020000}"/>
    <cellStyle name="style1449668195769" xfId="432" xr:uid="{00000000-0005-0000-0000-00001F020000}"/>
    <cellStyle name="style1449668195863" xfId="433" xr:uid="{00000000-0005-0000-0000-000020020000}"/>
    <cellStyle name="style1449668195941" xfId="434" xr:uid="{00000000-0005-0000-0000-000021020000}"/>
    <cellStyle name="style1449668196003" xfId="435" xr:uid="{00000000-0005-0000-0000-000022020000}"/>
    <cellStyle name="style1449668196112" xfId="436" xr:uid="{00000000-0005-0000-0000-000023020000}"/>
    <cellStyle name="style1449668196268" xfId="437" xr:uid="{00000000-0005-0000-0000-000024020000}"/>
    <cellStyle name="style1449668196377" xfId="438" xr:uid="{00000000-0005-0000-0000-000025020000}"/>
    <cellStyle name="style1449668196487" xfId="439" xr:uid="{00000000-0005-0000-0000-000026020000}"/>
    <cellStyle name="style1449668196721" xfId="440" xr:uid="{00000000-0005-0000-0000-000027020000}"/>
    <cellStyle name="style1449668196799" xfId="441" xr:uid="{00000000-0005-0000-0000-000028020000}"/>
    <cellStyle name="style1449668196892" xfId="442" xr:uid="{00000000-0005-0000-0000-000029020000}"/>
    <cellStyle name="style1449668196970" xfId="443" xr:uid="{00000000-0005-0000-0000-00002A020000}"/>
    <cellStyle name="style1449668197033" xfId="444" xr:uid="{00000000-0005-0000-0000-00002B020000}"/>
    <cellStyle name="style1449668197142" xfId="445" xr:uid="{00000000-0005-0000-0000-00002C020000}"/>
    <cellStyle name="style1449668197376" xfId="446" xr:uid="{00000000-0005-0000-0000-00002D020000}"/>
    <cellStyle name="style1449668197766" xfId="447" xr:uid="{00000000-0005-0000-0000-00002E020000}"/>
    <cellStyle name="style1449668197875" xfId="448" xr:uid="{00000000-0005-0000-0000-00002F020000}"/>
    <cellStyle name="style1449668197969" xfId="449" xr:uid="{00000000-0005-0000-0000-000030020000}"/>
    <cellStyle name="style1449668198078" xfId="450" xr:uid="{00000000-0005-0000-0000-000031020000}"/>
    <cellStyle name="style1449668198203" xfId="451" xr:uid="{00000000-0005-0000-0000-000032020000}"/>
    <cellStyle name="style1449668198327" xfId="452" xr:uid="{00000000-0005-0000-0000-000033020000}"/>
    <cellStyle name="style1449668198437" xfId="453" xr:uid="{00000000-0005-0000-0000-000034020000}"/>
    <cellStyle name="style1449668198515" xfId="454" xr:uid="{00000000-0005-0000-0000-000035020000}"/>
    <cellStyle name="style1449668198647" xfId="455" xr:uid="{00000000-0005-0000-0000-000036020000}"/>
    <cellStyle name="style1449668198740" xfId="456" xr:uid="{00000000-0005-0000-0000-000037020000}"/>
    <cellStyle name="style1449668198830" xfId="457" xr:uid="{00000000-0005-0000-0000-000038020000}"/>
    <cellStyle name="style1449668198960" xfId="458" xr:uid="{00000000-0005-0000-0000-000039020000}"/>
    <cellStyle name="style1449668199060" xfId="459" xr:uid="{00000000-0005-0000-0000-00003A020000}"/>
    <cellStyle name="style1449668199150" xfId="460" xr:uid="{00000000-0005-0000-0000-00003B020000}"/>
    <cellStyle name="style1449742007284" xfId="461" xr:uid="{00000000-0005-0000-0000-00003C020000}"/>
    <cellStyle name="style1449742010326" xfId="462" xr:uid="{00000000-0005-0000-0000-00003D020000}"/>
    <cellStyle name="style1449742011902" xfId="463" xr:uid="{00000000-0005-0000-0000-00003E020000}"/>
    <cellStyle name="style1449742012027" xfId="464" xr:uid="{00000000-0005-0000-0000-00003F020000}"/>
    <cellStyle name="style1449742012120" xfId="465" xr:uid="{00000000-0005-0000-0000-000040020000}"/>
    <cellStyle name="style1449742012214" xfId="466" xr:uid="{00000000-0005-0000-0000-000041020000}"/>
    <cellStyle name="style1449742012323" xfId="467" xr:uid="{00000000-0005-0000-0000-000042020000}"/>
    <cellStyle name="style1449742012448" xfId="468" xr:uid="{00000000-0005-0000-0000-000043020000}"/>
    <cellStyle name="style1449742012588" xfId="469" xr:uid="{00000000-0005-0000-0000-000044020000}"/>
    <cellStyle name="style1449742012729" xfId="470" xr:uid="{00000000-0005-0000-0000-000045020000}"/>
    <cellStyle name="style1449742012853" xfId="471" xr:uid="{00000000-0005-0000-0000-000046020000}"/>
    <cellStyle name="style1449742012963" xfId="472" xr:uid="{00000000-0005-0000-0000-000047020000}"/>
    <cellStyle name="style1449742013087" xfId="473" xr:uid="{00000000-0005-0000-0000-000048020000}"/>
    <cellStyle name="style1449742014460" xfId="474" xr:uid="{00000000-0005-0000-0000-000049020000}"/>
    <cellStyle name="style1449742014523" xfId="475" xr:uid="{00000000-0005-0000-0000-00004A020000}"/>
    <cellStyle name="style1449742014585" xfId="476" xr:uid="{00000000-0005-0000-0000-00004B020000}"/>
    <cellStyle name="style1449742014647" xfId="477" xr:uid="{00000000-0005-0000-0000-00004C020000}"/>
    <cellStyle name="style1449742014725" xfId="478" xr:uid="{00000000-0005-0000-0000-00004D020000}"/>
    <cellStyle name="style1449742014788" xfId="479" xr:uid="{00000000-0005-0000-0000-00004E020000}"/>
    <cellStyle name="style1449742014850" xfId="480" xr:uid="{00000000-0005-0000-0000-00004F020000}"/>
    <cellStyle name="style1449742014913" xfId="481" xr:uid="{00000000-0005-0000-0000-000050020000}"/>
    <cellStyle name="style1449742015989" xfId="482" xr:uid="{00000000-0005-0000-0000-000051020000}"/>
    <cellStyle name="style1449742017471" xfId="483" xr:uid="{00000000-0005-0000-0000-000052020000}"/>
    <cellStyle name="style1449742017533" xfId="484" xr:uid="{00000000-0005-0000-0000-000053020000}"/>
    <cellStyle name="style1449742017611" xfId="485" xr:uid="{00000000-0005-0000-0000-000054020000}"/>
    <cellStyle name="style1449742017783" xfId="486" xr:uid="{00000000-0005-0000-0000-000055020000}"/>
    <cellStyle name="style1449742017861" xfId="487" xr:uid="{00000000-0005-0000-0000-000056020000}"/>
    <cellStyle name="style1449742017939" xfId="488" xr:uid="{00000000-0005-0000-0000-000057020000}"/>
    <cellStyle name="style1449742018017" xfId="489" xr:uid="{00000000-0005-0000-0000-000058020000}"/>
    <cellStyle name="style1449742018111" xfId="490" xr:uid="{00000000-0005-0000-0000-000059020000}"/>
    <cellStyle name="style1449742018220" xfId="491" xr:uid="{00000000-0005-0000-0000-00005A020000}"/>
    <cellStyle name="style1449742018313" xfId="492" xr:uid="{00000000-0005-0000-0000-00005B020000}"/>
    <cellStyle name="style1449742018407" xfId="493" xr:uid="{00000000-0005-0000-0000-00005C020000}"/>
    <cellStyle name="style1449742018469" xfId="494" xr:uid="{00000000-0005-0000-0000-00005D020000}"/>
    <cellStyle name="style1449742018547" xfId="495" xr:uid="{00000000-0005-0000-0000-00005E020000}"/>
    <cellStyle name="style1449742018610" xfId="496" xr:uid="{00000000-0005-0000-0000-00005F020000}"/>
    <cellStyle name="style1449742018688" xfId="497" xr:uid="{00000000-0005-0000-0000-000060020000}"/>
    <cellStyle name="style1449742018828" xfId="498" xr:uid="{00000000-0005-0000-0000-000061020000}"/>
    <cellStyle name="style1449742020076" xfId="499" xr:uid="{00000000-0005-0000-0000-000062020000}"/>
    <cellStyle name="style1449742020154" xfId="500" xr:uid="{00000000-0005-0000-0000-000063020000}"/>
    <cellStyle name="style1452518851278" xfId="501" xr:uid="{00000000-0005-0000-0000-000064020000}"/>
    <cellStyle name="style1452518851434" xfId="502" xr:uid="{00000000-0005-0000-0000-000065020000}"/>
    <cellStyle name="style1452518851543" xfId="503" xr:uid="{00000000-0005-0000-0000-000066020000}"/>
    <cellStyle name="style1452518851621" xfId="504" xr:uid="{00000000-0005-0000-0000-000067020000}"/>
    <cellStyle name="style1452518851699" xfId="505" xr:uid="{00000000-0005-0000-0000-000068020000}"/>
    <cellStyle name="style1452518851777" xfId="506" xr:uid="{00000000-0005-0000-0000-000069020000}"/>
    <cellStyle name="style1452518851855" xfId="507" xr:uid="{00000000-0005-0000-0000-00006A020000}"/>
    <cellStyle name="style1452518851933" xfId="508" xr:uid="{00000000-0005-0000-0000-00006B020000}"/>
    <cellStyle name="style1452518852027" xfId="509" xr:uid="{00000000-0005-0000-0000-00006C020000}"/>
    <cellStyle name="style1452518852121" xfId="510" xr:uid="{00000000-0005-0000-0000-00006D020000}"/>
    <cellStyle name="style1452518852230" xfId="511" xr:uid="{00000000-0005-0000-0000-00006E020000}"/>
    <cellStyle name="style1452518852308" xfId="512" xr:uid="{00000000-0005-0000-0000-00006F020000}"/>
    <cellStyle name="style1452518852417" xfId="513" xr:uid="{00000000-0005-0000-0000-000070020000}"/>
    <cellStyle name="style1452518852526" xfId="514" xr:uid="{00000000-0005-0000-0000-000071020000}"/>
    <cellStyle name="style1452518852713" xfId="515" xr:uid="{00000000-0005-0000-0000-000072020000}"/>
    <cellStyle name="style1452518852807" xfId="516" xr:uid="{00000000-0005-0000-0000-000073020000}"/>
    <cellStyle name="style1452518852932" xfId="517" xr:uid="{00000000-0005-0000-0000-000074020000}"/>
    <cellStyle name="style1452518853119" xfId="518" xr:uid="{00000000-0005-0000-0000-000075020000}"/>
    <cellStyle name="style1452518853197" xfId="519" xr:uid="{00000000-0005-0000-0000-000076020000}"/>
    <cellStyle name="style1452518853275" xfId="520" xr:uid="{00000000-0005-0000-0000-000077020000}"/>
    <cellStyle name="style1452518853369" xfId="521" xr:uid="{00000000-0005-0000-0000-000078020000}"/>
    <cellStyle name="style1452518853431" xfId="522" xr:uid="{00000000-0005-0000-0000-000079020000}"/>
    <cellStyle name="style1452518853540" xfId="523" xr:uid="{00000000-0005-0000-0000-00007A020000}"/>
    <cellStyle name="style1452518853696" xfId="524" xr:uid="{00000000-0005-0000-0000-00007B020000}"/>
    <cellStyle name="style1452518853790" xfId="525" xr:uid="{00000000-0005-0000-0000-00007C020000}"/>
    <cellStyle name="style1452518853868" xfId="526" xr:uid="{00000000-0005-0000-0000-00007D020000}"/>
    <cellStyle name="style1452518853961" xfId="527" xr:uid="{00000000-0005-0000-0000-00007E020000}"/>
    <cellStyle name="style1452518854071" xfId="528" xr:uid="{00000000-0005-0000-0000-00007F020000}"/>
    <cellStyle name="style1452518854149" xfId="529" xr:uid="{00000000-0005-0000-0000-000080020000}"/>
    <cellStyle name="style1452518854242" xfId="530" xr:uid="{00000000-0005-0000-0000-000081020000}"/>
    <cellStyle name="style1452518854305" xfId="531" xr:uid="{00000000-0005-0000-0000-000082020000}"/>
    <cellStyle name="style1452518854383" xfId="532" xr:uid="{00000000-0005-0000-0000-000083020000}"/>
    <cellStyle name="style1452518854461" xfId="533" xr:uid="{00000000-0005-0000-0000-000084020000}"/>
    <cellStyle name="style1452518854554" xfId="534" xr:uid="{00000000-0005-0000-0000-000085020000}"/>
    <cellStyle name="style1452518854617" xfId="535" xr:uid="{00000000-0005-0000-0000-000086020000}"/>
    <cellStyle name="style1452518854773" xfId="536" xr:uid="{00000000-0005-0000-0000-000087020000}"/>
    <cellStyle name="style1452518854851" xfId="537" xr:uid="{00000000-0005-0000-0000-000088020000}"/>
    <cellStyle name="style1452518854944" xfId="538" xr:uid="{00000000-0005-0000-0000-000089020000}"/>
    <cellStyle name="style1452519024179" xfId="539" xr:uid="{00000000-0005-0000-0000-00008A020000}"/>
    <cellStyle name="style1452519024304" xfId="540" xr:uid="{00000000-0005-0000-0000-00008B020000}"/>
    <cellStyle name="style1452519024382" xfId="541" xr:uid="{00000000-0005-0000-0000-00008C020000}"/>
    <cellStyle name="style1452519024460" xfId="542" xr:uid="{00000000-0005-0000-0000-00008D020000}"/>
    <cellStyle name="style1452519024553" xfId="543" xr:uid="{00000000-0005-0000-0000-00008E020000}"/>
    <cellStyle name="style1452519024631" xfId="544" xr:uid="{00000000-0005-0000-0000-00008F020000}"/>
    <cellStyle name="style1452519024709" xfId="545" xr:uid="{00000000-0005-0000-0000-000090020000}"/>
    <cellStyle name="style1452519024787" xfId="546" xr:uid="{00000000-0005-0000-0000-000091020000}"/>
    <cellStyle name="style1452519024865" xfId="547" xr:uid="{00000000-0005-0000-0000-000092020000}"/>
    <cellStyle name="style1452519024943" xfId="548" xr:uid="{00000000-0005-0000-0000-000093020000}"/>
    <cellStyle name="style1452519025021" xfId="549" xr:uid="{00000000-0005-0000-0000-000094020000}"/>
    <cellStyle name="style1452519025084" xfId="550" xr:uid="{00000000-0005-0000-0000-000095020000}"/>
    <cellStyle name="style1452519025162" xfId="551" xr:uid="{00000000-0005-0000-0000-000096020000}"/>
    <cellStyle name="style1452519025255" xfId="552" xr:uid="{00000000-0005-0000-0000-000097020000}"/>
    <cellStyle name="style1452519025411" xfId="553" xr:uid="{00000000-0005-0000-0000-000098020000}"/>
    <cellStyle name="style1452519025489" xfId="554" xr:uid="{00000000-0005-0000-0000-000099020000}"/>
    <cellStyle name="style1452519025567" xfId="555" xr:uid="{00000000-0005-0000-0000-00009A020000}"/>
    <cellStyle name="style1452519025692" xfId="556" xr:uid="{00000000-0005-0000-0000-00009B020000}"/>
    <cellStyle name="style1452519025755" xfId="557" xr:uid="{00000000-0005-0000-0000-00009C020000}"/>
    <cellStyle name="style1452519025833" xfId="558" xr:uid="{00000000-0005-0000-0000-00009D020000}"/>
    <cellStyle name="style1452519025926" xfId="559" xr:uid="{00000000-0005-0000-0000-00009E020000}"/>
    <cellStyle name="style1452519026004" xfId="560" xr:uid="{00000000-0005-0000-0000-00009F020000}"/>
    <cellStyle name="style1452519026113" xfId="561" xr:uid="{00000000-0005-0000-0000-0000A0020000}"/>
    <cellStyle name="style1452519026332" xfId="562" xr:uid="{00000000-0005-0000-0000-0000A1020000}"/>
    <cellStyle name="style1452519026441" xfId="563" xr:uid="{00000000-0005-0000-0000-0000A2020000}"/>
    <cellStyle name="style1452519026519" xfId="564" xr:uid="{00000000-0005-0000-0000-0000A3020000}"/>
    <cellStyle name="style1452519026597" xfId="565" xr:uid="{00000000-0005-0000-0000-0000A4020000}"/>
    <cellStyle name="style1452519026706" xfId="566" xr:uid="{00000000-0005-0000-0000-0000A5020000}"/>
    <cellStyle name="style1452519026800" xfId="567" xr:uid="{00000000-0005-0000-0000-0000A6020000}"/>
    <cellStyle name="style1452519026909" xfId="568" xr:uid="{00000000-0005-0000-0000-0000A7020000}"/>
    <cellStyle name="style1452519027018" xfId="569" xr:uid="{00000000-0005-0000-0000-0000A8020000}"/>
    <cellStyle name="style1452519027127" xfId="570" xr:uid="{00000000-0005-0000-0000-0000A9020000}"/>
    <cellStyle name="style1452519027221" xfId="571" xr:uid="{00000000-0005-0000-0000-0000AA020000}"/>
    <cellStyle name="style1452519027283" xfId="572" xr:uid="{00000000-0005-0000-0000-0000AB020000}"/>
    <cellStyle name="style1452519027361" xfId="573" xr:uid="{00000000-0005-0000-0000-0000AC020000}"/>
    <cellStyle name="style1452519027502" xfId="574" xr:uid="{00000000-0005-0000-0000-0000AD020000}"/>
    <cellStyle name="style1452519027580" xfId="575" xr:uid="{00000000-0005-0000-0000-0000AE020000}"/>
    <cellStyle name="style1452519027658" xfId="576" xr:uid="{00000000-0005-0000-0000-0000AF020000}"/>
    <cellStyle name="style1455022947140" xfId="577" xr:uid="{00000000-0005-0000-0000-0000B0020000}"/>
    <cellStyle name="style1455022947312" xfId="578" xr:uid="{00000000-0005-0000-0000-0000B1020000}"/>
    <cellStyle name="style1455022947390" xfId="579" xr:uid="{00000000-0005-0000-0000-0000B2020000}"/>
    <cellStyle name="style1455022947468" xfId="580" xr:uid="{00000000-0005-0000-0000-0000B3020000}"/>
    <cellStyle name="style1455022947561" xfId="581" xr:uid="{00000000-0005-0000-0000-0000B4020000}"/>
    <cellStyle name="style1455022947655" xfId="582" xr:uid="{00000000-0005-0000-0000-0000B5020000}"/>
    <cellStyle name="style1455022947733" xfId="583" xr:uid="{00000000-0005-0000-0000-0000B6020000}"/>
    <cellStyle name="style1455022947811" xfId="584" xr:uid="{00000000-0005-0000-0000-0000B7020000}"/>
    <cellStyle name="style1455022947889" xfId="585" xr:uid="{00000000-0005-0000-0000-0000B8020000}"/>
    <cellStyle name="style1455022947967" xfId="586" xr:uid="{00000000-0005-0000-0000-0000B9020000}"/>
    <cellStyle name="style1455022948045" xfId="587" xr:uid="{00000000-0005-0000-0000-0000BA020000}"/>
    <cellStyle name="style1455022948123" xfId="588" xr:uid="{00000000-0005-0000-0000-0000BB020000}"/>
    <cellStyle name="style1455022948217" xfId="589" xr:uid="{00000000-0005-0000-0000-0000BC020000}"/>
    <cellStyle name="style1455022948295" xfId="590" xr:uid="{00000000-0005-0000-0000-0000BD020000}"/>
    <cellStyle name="style1455022948404" xfId="591" xr:uid="{00000000-0005-0000-0000-0000BE020000}"/>
    <cellStyle name="style1455022948482" xfId="592" xr:uid="{00000000-0005-0000-0000-0000BF020000}"/>
    <cellStyle name="style1455022948575" xfId="593" xr:uid="{00000000-0005-0000-0000-0000C0020000}"/>
    <cellStyle name="style1455022948685" xfId="594" xr:uid="{00000000-0005-0000-0000-0000C1020000}"/>
    <cellStyle name="style1455022948763" xfId="595" xr:uid="{00000000-0005-0000-0000-0000C2020000}"/>
    <cellStyle name="style1455022948809" xfId="596" xr:uid="{00000000-0005-0000-0000-0000C3020000}"/>
    <cellStyle name="style1455022948872" xfId="597" xr:uid="{00000000-0005-0000-0000-0000C4020000}"/>
    <cellStyle name="style1455022948934" xfId="598" xr:uid="{00000000-0005-0000-0000-0000C5020000}"/>
    <cellStyle name="style1455022949012" xfId="599" xr:uid="{00000000-0005-0000-0000-0000C6020000}"/>
    <cellStyle name="style1455022949075" xfId="600" xr:uid="{00000000-0005-0000-0000-0000C7020000}"/>
    <cellStyle name="style1455022949184" xfId="601" xr:uid="{00000000-0005-0000-0000-0000C8020000}"/>
    <cellStyle name="style1455022949418" xfId="602" xr:uid="{00000000-0005-0000-0000-0000C9020000}"/>
    <cellStyle name="style1455022949511" xfId="603" xr:uid="{00000000-0005-0000-0000-0000CA020000}"/>
    <cellStyle name="style1455022949589" xfId="604" xr:uid="{00000000-0005-0000-0000-0000CB020000}"/>
    <cellStyle name="style1455022949683" xfId="605" xr:uid="{00000000-0005-0000-0000-0000CC020000}"/>
    <cellStyle name="style1455022949792" xfId="606" xr:uid="{00000000-0005-0000-0000-0000CD020000}"/>
    <cellStyle name="style1455022949901" xfId="607" xr:uid="{00000000-0005-0000-0000-0000CE020000}"/>
    <cellStyle name="style1455022950011" xfId="608" xr:uid="{00000000-0005-0000-0000-0000CF020000}"/>
    <cellStyle name="style1455022950104" xfId="609" xr:uid="{00000000-0005-0000-0000-0000D0020000}"/>
    <cellStyle name="style1455022950168" xfId="610" xr:uid="{00000000-0005-0000-0000-0000D1020000}"/>
    <cellStyle name="style1455022950246" xfId="611" xr:uid="{00000000-0005-0000-0000-0000D2020000}"/>
    <cellStyle name="style1455022950324" xfId="612" xr:uid="{00000000-0005-0000-0000-0000D3020000}"/>
    <cellStyle name="style1455022950386" xfId="613" xr:uid="{00000000-0005-0000-0000-0000D4020000}"/>
    <cellStyle name="style1455022950542" xfId="614" xr:uid="{00000000-0005-0000-0000-0000D5020000}"/>
    <cellStyle name="style1455022950620" xfId="615" xr:uid="{00000000-0005-0000-0000-0000D6020000}"/>
    <cellStyle name="style1455022950714" xfId="616" xr:uid="{00000000-0005-0000-0000-0000D7020000}"/>
    <cellStyle name="style1455119185494" xfId="617" xr:uid="{00000000-0005-0000-0000-0000D8020000}"/>
    <cellStyle name="style1455119185664" xfId="618" xr:uid="{00000000-0005-0000-0000-0000D9020000}"/>
    <cellStyle name="style1455119185754" xfId="619" xr:uid="{00000000-0005-0000-0000-0000DA020000}"/>
    <cellStyle name="style1455119185834" xfId="620" xr:uid="{00000000-0005-0000-0000-0000DB020000}"/>
    <cellStyle name="style1455119185915" xfId="621" xr:uid="{00000000-0005-0000-0000-0000DC020000}"/>
    <cellStyle name="style1455119186005" xfId="622" xr:uid="{00000000-0005-0000-0000-0000DD020000}"/>
    <cellStyle name="style1455119186095" xfId="623" xr:uid="{00000000-0005-0000-0000-0000DE020000}"/>
    <cellStyle name="style1455119186175" xfId="624" xr:uid="{00000000-0005-0000-0000-0000DF020000}"/>
    <cellStyle name="style1455119186245" xfId="625" xr:uid="{00000000-0005-0000-0000-0000E0020000}"/>
    <cellStyle name="style1455119186325" xfId="626" xr:uid="{00000000-0005-0000-0000-0000E1020000}"/>
    <cellStyle name="style1455119186405" xfId="627" xr:uid="{00000000-0005-0000-0000-0000E2020000}"/>
    <cellStyle name="style1455119186485" xfId="628" xr:uid="{00000000-0005-0000-0000-0000E3020000}"/>
    <cellStyle name="style1455119186575" xfId="629" xr:uid="{00000000-0005-0000-0000-0000E4020000}"/>
    <cellStyle name="style1455119186675" xfId="630" xr:uid="{00000000-0005-0000-0000-0000E5020000}"/>
    <cellStyle name="style1455119186775" xfId="631" xr:uid="{00000000-0005-0000-0000-0000E6020000}"/>
    <cellStyle name="style1455119186845" xfId="632" xr:uid="{00000000-0005-0000-0000-0000E7020000}"/>
    <cellStyle name="style1455119186925" xfId="633" xr:uid="{00000000-0005-0000-0000-0000E8020000}"/>
    <cellStyle name="style1455119187005" xfId="634" xr:uid="{00000000-0005-0000-0000-0000E9020000}"/>
    <cellStyle name="style1455119187095" xfId="635" xr:uid="{00000000-0005-0000-0000-0000EA020000}"/>
    <cellStyle name="style1455119187175" xfId="636" xr:uid="{00000000-0005-0000-0000-0000EB020000}"/>
    <cellStyle name="style1455119187255" xfId="637" xr:uid="{00000000-0005-0000-0000-0000EC020000}"/>
    <cellStyle name="style1455119187335" xfId="638" xr:uid="{00000000-0005-0000-0000-0000ED020000}"/>
    <cellStyle name="style1455119187415" xfId="639" xr:uid="{00000000-0005-0000-0000-0000EE020000}"/>
    <cellStyle name="style1455119187485" xfId="640" xr:uid="{00000000-0005-0000-0000-0000EF020000}"/>
    <cellStyle name="style1455119187897" xfId="641" xr:uid="{00000000-0005-0000-0000-0000F0020000}"/>
    <cellStyle name="style1455119188087" xfId="642" xr:uid="{00000000-0005-0000-0000-0000F1020000}"/>
    <cellStyle name="style1455119188161" xfId="643" xr:uid="{00000000-0005-0000-0000-0000F2020000}"/>
    <cellStyle name="style1455119188259" xfId="644" xr:uid="{00000000-0005-0000-0000-0000F3020000}"/>
    <cellStyle name="style1455119188339" xfId="645" xr:uid="{00000000-0005-0000-0000-0000F4020000}"/>
    <cellStyle name="style1455119188430" xfId="646" xr:uid="{00000000-0005-0000-0000-0000F5020000}"/>
    <cellStyle name="style1455119188546" xfId="647" xr:uid="{00000000-0005-0000-0000-0000F6020000}"/>
    <cellStyle name="style1455119188616" xfId="648" xr:uid="{00000000-0005-0000-0000-0000F7020000}"/>
    <cellStyle name="style1455119188716" xfId="649" xr:uid="{00000000-0005-0000-0000-0000F8020000}"/>
    <cellStyle name="style1455119188796" xfId="650" xr:uid="{00000000-0005-0000-0000-0000F9020000}"/>
    <cellStyle name="style1455119188866" xfId="651" xr:uid="{00000000-0005-0000-0000-0000FA020000}"/>
    <cellStyle name="style1455119188946" xfId="652" xr:uid="{00000000-0005-0000-0000-0000FB020000}"/>
    <cellStyle name="style1455119189026" xfId="653" xr:uid="{00000000-0005-0000-0000-0000FC020000}"/>
    <cellStyle name="style1455119189176" xfId="654" xr:uid="{00000000-0005-0000-0000-0000FD020000}"/>
    <cellStyle name="style1455119189266" xfId="655" xr:uid="{00000000-0005-0000-0000-0000FE020000}"/>
    <cellStyle name="style1455119189366" xfId="656" xr:uid="{00000000-0005-0000-0000-0000FF020000}"/>
    <cellStyle name="style1457967046882" xfId="657" xr:uid="{00000000-0005-0000-0000-000000030000}"/>
    <cellStyle name="style1457967047004" xfId="658" xr:uid="{00000000-0005-0000-0000-000001030000}"/>
    <cellStyle name="style1457967047087" xfId="659" xr:uid="{00000000-0005-0000-0000-000002030000}"/>
    <cellStyle name="style1457967047165" xfId="660" xr:uid="{00000000-0005-0000-0000-000003030000}"/>
    <cellStyle name="style1457967047243" xfId="661" xr:uid="{00000000-0005-0000-0000-000004030000}"/>
    <cellStyle name="style1457967047336" xfId="662" xr:uid="{00000000-0005-0000-0000-000005030000}"/>
    <cellStyle name="style1457967047434" xfId="663" xr:uid="{00000000-0005-0000-0000-000006030000}"/>
    <cellStyle name="style1457967047574" xfId="664" xr:uid="{00000000-0005-0000-0000-000007030000}"/>
    <cellStyle name="style1457967047646" xfId="665" xr:uid="{00000000-0005-0000-0000-000008030000}"/>
    <cellStyle name="style1457967047718" xfId="666" xr:uid="{00000000-0005-0000-0000-000009030000}"/>
    <cellStyle name="style1457967047791" xfId="667" xr:uid="{00000000-0005-0000-0000-00000A030000}"/>
    <cellStyle name="style1457967047882" xfId="668" xr:uid="{00000000-0005-0000-0000-00000B030000}"/>
    <cellStyle name="style1457967047985" xfId="669" xr:uid="{00000000-0005-0000-0000-00000C030000}"/>
    <cellStyle name="style1457967048080" xfId="670" xr:uid="{00000000-0005-0000-0000-00000D030000}"/>
    <cellStyle name="style1457967048258" xfId="671" xr:uid="{00000000-0005-0000-0000-00000E030000}"/>
    <cellStyle name="style1457967048363" xfId="672" xr:uid="{00000000-0005-0000-0000-00000F030000}"/>
    <cellStyle name="style1457967048461" xfId="673" xr:uid="{00000000-0005-0000-0000-000010030000}"/>
    <cellStyle name="style1457967048644" xfId="674" xr:uid="{00000000-0005-0000-0000-000011030000}"/>
    <cellStyle name="style1457967048727" xfId="675" xr:uid="{00000000-0005-0000-0000-000012030000}"/>
    <cellStyle name="style1457967048824" xfId="676" xr:uid="{00000000-0005-0000-0000-000013030000}"/>
    <cellStyle name="style1457967048904" xfId="677" xr:uid="{00000000-0005-0000-0000-000014030000}"/>
    <cellStyle name="style1457967048967" xfId="678" xr:uid="{00000000-0005-0000-0000-000015030000}"/>
    <cellStyle name="style1457967049060" xfId="679" xr:uid="{00000000-0005-0000-0000-000016030000}"/>
    <cellStyle name="style1457967049299" xfId="680" xr:uid="{00000000-0005-0000-0000-000017030000}"/>
    <cellStyle name="style1457967049390" xfId="681" xr:uid="{00000000-0005-0000-0000-000018030000}"/>
    <cellStyle name="style1457967049467" xfId="682" xr:uid="{00000000-0005-0000-0000-000019030000}"/>
    <cellStyle name="style1457967049555" xfId="683" xr:uid="{00000000-0005-0000-0000-00001A030000}"/>
    <cellStyle name="style1457967049659" xfId="684" xr:uid="{00000000-0005-0000-0000-00001B030000}"/>
    <cellStyle name="style1457967049758" xfId="685" xr:uid="{00000000-0005-0000-0000-00001C030000}"/>
    <cellStyle name="style1457967049859" xfId="686" xr:uid="{00000000-0005-0000-0000-00001D030000}"/>
    <cellStyle name="style1457967049968" xfId="687" xr:uid="{00000000-0005-0000-0000-00001E030000}"/>
    <cellStyle name="style1457967050053" xfId="688" xr:uid="{00000000-0005-0000-0000-00001F030000}"/>
    <cellStyle name="style1457967050145" xfId="689" xr:uid="{00000000-0005-0000-0000-000020030000}"/>
    <cellStyle name="style1457967050241" xfId="690" xr:uid="{00000000-0005-0000-0000-000021030000}"/>
    <cellStyle name="style1457967050330" xfId="691" xr:uid="{00000000-0005-0000-0000-000022030000}"/>
    <cellStyle name="style1457967050496" xfId="692" xr:uid="{00000000-0005-0000-0000-000023030000}"/>
    <cellStyle name="style1457967050582" xfId="693" xr:uid="{00000000-0005-0000-0000-000024030000}"/>
    <cellStyle name="style1457967050671" xfId="694" xr:uid="{00000000-0005-0000-0000-000025030000}"/>
    <cellStyle name="style1457967325054" xfId="695" xr:uid="{00000000-0005-0000-0000-000026030000}"/>
    <cellStyle name="style1457967325196" xfId="696" xr:uid="{00000000-0005-0000-0000-000027030000}"/>
    <cellStyle name="style1457967325273" xfId="697" xr:uid="{00000000-0005-0000-0000-000028030000}"/>
    <cellStyle name="style1457967325370" xfId="698" xr:uid="{00000000-0005-0000-0000-000029030000}"/>
    <cellStyle name="style1457967325476" xfId="699" xr:uid="{00000000-0005-0000-0000-00002A030000}"/>
    <cellStyle name="style1457967325586" xfId="700" xr:uid="{00000000-0005-0000-0000-00002B030000}"/>
    <cellStyle name="style1457967325698" xfId="701" xr:uid="{00000000-0005-0000-0000-00002C030000}"/>
    <cellStyle name="style1457967325802" xfId="702" xr:uid="{00000000-0005-0000-0000-00002D030000}"/>
    <cellStyle name="style1457967325903" xfId="703" xr:uid="{00000000-0005-0000-0000-00002E030000}"/>
    <cellStyle name="style1457967325992" xfId="704" xr:uid="{00000000-0005-0000-0000-00002F030000}"/>
    <cellStyle name="style1457967326068" xfId="705" xr:uid="{00000000-0005-0000-0000-000030030000}"/>
    <cellStyle name="style1457967326146" xfId="706" xr:uid="{00000000-0005-0000-0000-000031030000}"/>
    <cellStyle name="style1457967326221" xfId="707" xr:uid="{00000000-0005-0000-0000-000032030000}"/>
    <cellStyle name="style1457967326298" xfId="708" xr:uid="{00000000-0005-0000-0000-000033030000}"/>
    <cellStyle name="style1457967326454" xfId="709" xr:uid="{00000000-0005-0000-0000-000034030000}"/>
    <cellStyle name="style1457967326543" xfId="710" xr:uid="{00000000-0005-0000-0000-000035030000}"/>
    <cellStyle name="style1457967326637" xfId="711" xr:uid="{00000000-0005-0000-0000-000036030000}"/>
    <cellStyle name="style1457967326777" xfId="712" xr:uid="{00000000-0005-0000-0000-000037030000}"/>
    <cellStyle name="style1457967326836" xfId="713" xr:uid="{00000000-0005-0000-0000-000038030000}"/>
    <cellStyle name="style1457967326928" xfId="714" xr:uid="{00000000-0005-0000-0000-000039030000}"/>
    <cellStyle name="style1457967327041" xfId="715" xr:uid="{00000000-0005-0000-0000-00003A030000}"/>
    <cellStyle name="style1457967327138" xfId="716" xr:uid="{00000000-0005-0000-0000-00003B030000}"/>
    <cellStyle name="style1457967327266" xfId="717" xr:uid="{00000000-0005-0000-0000-00003C030000}"/>
    <cellStyle name="style1457967327517" xfId="718" xr:uid="{00000000-0005-0000-0000-00003D030000}"/>
    <cellStyle name="style1457967327606" xfId="719" xr:uid="{00000000-0005-0000-0000-00003E030000}"/>
    <cellStyle name="style1457967327692" xfId="720" xr:uid="{00000000-0005-0000-0000-00003F030000}"/>
    <cellStyle name="style1457967327788" xfId="721" xr:uid="{00000000-0005-0000-0000-000040030000}"/>
    <cellStyle name="style1457967327905" xfId="722" xr:uid="{00000000-0005-0000-0000-000041030000}"/>
    <cellStyle name="style1457967328019" xfId="723" xr:uid="{00000000-0005-0000-0000-000042030000}"/>
    <cellStyle name="style1457967328130" xfId="724" xr:uid="{00000000-0005-0000-0000-000043030000}"/>
    <cellStyle name="style1457967328216" xfId="725" xr:uid="{00000000-0005-0000-0000-000044030000}"/>
    <cellStyle name="style1457967328286" xfId="726" xr:uid="{00000000-0005-0000-0000-000045030000}"/>
    <cellStyle name="style1457967328360" xfId="727" xr:uid="{00000000-0005-0000-0000-000046030000}"/>
    <cellStyle name="style1457967328429" xfId="728" xr:uid="{00000000-0005-0000-0000-000047030000}"/>
    <cellStyle name="style1457967328494" xfId="729" xr:uid="{00000000-0005-0000-0000-000048030000}"/>
    <cellStyle name="style1457967328650" xfId="730" xr:uid="{00000000-0005-0000-0000-000049030000}"/>
    <cellStyle name="style1457967328745" xfId="731" xr:uid="{00000000-0005-0000-0000-00004A030000}"/>
    <cellStyle name="style1457967328841" xfId="732" xr:uid="{00000000-0005-0000-0000-00004B030000}"/>
    <cellStyle name="Style2" xfId="153" xr:uid="{00000000-0005-0000-0000-00004C030000}"/>
    <cellStyle name="Style3" xfId="146" xr:uid="{00000000-0005-0000-0000-00004D030000}"/>
    <cellStyle name="Style3 2" xfId="154" xr:uid="{00000000-0005-0000-0000-00004E030000}"/>
    <cellStyle name="Style4" xfId="147" xr:uid="{00000000-0005-0000-0000-00004F030000}"/>
    <cellStyle name="Style4 2" xfId="155" xr:uid="{00000000-0005-0000-0000-000050030000}"/>
    <cellStyle name="Style5" xfId="148" xr:uid="{00000000-0005-0000-0000-000051030000}"/>
    <cellStyle name="Style5 2" xfId="156" xr:uid="{00000000-0005-0000-0000-000052030000}"/>
    <cellStyle name="Style6" xfId="149" xr:uid="{00000000-0005-0000-0000-000053030000}"/>
    <cellStyle name="Style6 2" xfId="157" xr:uid="{00000000-0005-0000-0000-000054030000}"/>
    <cellStyle name="Style7" xfId="150" xr:uid="{00000000-0005-0000-0000-000055030000}"/>
    <cellStyle name="Style7 2" xfId="158" xr:uid="{00000000-0005-0000-0000-000056030000}"/>
    <cellStyle name="Style8" xfId="151" xr:uid="{00000000-0005-0000-0000-000057030000}"/>
    <cellStyle name="Style8 2" xfId="159" xr:uid="{00000000-0005-0000-0000-000058030000}"/>
    <cellStyle name="Title" xfId="1" builtinId="15" customBuiltin="1"/>
    <cellStyle name="Title 2" xfId="184" xr:uid="{00000000-0005-0000-0000-00005A03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NISRA and NIHE data on social housing construction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'Housing 5'!$H$24</c:f>
              <c:strCache>
                <c:ptCount val="1"/>
                <c:pt idx="0">
                  <c:v>Social Housing Dvlpt (NISRA)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'Housing 5'!$G$25:$G$36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'Housing 5'!$H$25:$H$36</c:f>
              <c:numCache>
                <c:formatCode>#,##0</c:formatCode>
                <c:ptCount val="12"/>
                <c:pt idx="0">
                  <c:v>715</c:v>
                </c:pt>
                <c:pt idx="1">
                  <c:v>847</c:v>
                </c:pt>
                <c:pt idx="2">
                  <c:v>1378</c:v>
                </c:pt>
                <c:pt idx="3">
                  <c:v>1258</c:v>
                </c:pt>
                <c:pt idx="4">
                  <c:v>991</c:v>
                </c:pt>
                <c:pt idx="5">
                  <c:v>670</c:v>
                </c:pt>
                <c:pt idx="6">
                  <c:v>1033</c:v>
                </c:pt>
                <c:pt idx="7">
                  <c:v>1215</c:v>
                </c:pt>
                <c:pt idx="8">
                  <c:v>1058</c:v>
                </c:pt>
                <c:pt idx="9">
                  <c:v>644</c:v>
                </c:pt>
                <c:pt idx="10">
                  <c:v>681</c:v>
                </c:pt>
                <c:pt idx="11">
                  <c:v>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D-4CF4-A325-24287855819C}"/>
            </c:ext>
          </c:extLst>
        </c:ser>
        <c:ser>
          <c:idx val="1"/>
          <c:order val="1"/>
          <c:tx>
            <c:strRef>
              <c:f>'Housing 5'!$I$24</c:f>
              <c:strCache>
                <c:ptCount val="1"/>
                <c:pt idx="0">
                  <c:v>New build social housing (NIHE FOI)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'Housing 5'!$G$25:$G$36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'Housing 5'!$I$25:$I$36</c:f>
              <c:numCache>
                <c:formatCode>#,##0</c:formatCode>
                <c:ptCount val="12"/>
                <c:pt idx="0">
                  <c:v>985</c:v>
                </c:pt>
                <c:pt idx="1">
                  <c:v>886</c:v>
                </c:pt>
                <c:pt idx="2">
                  <c:v>953</c:v>
                </c:pt>
                <c:pt idx="3">
                  <c:v>1462</c:v>
                </c:pt>
                <c:pt idx="4">
                  <c:v>1192</c:v>
                </c:pt>
                <c:pt idx="5">
                  <c:v>822</c:v>
                </c:pt>
                <c:pt idx="6">
                  <c:v>955</c:v>
                </c:pt>
                <c:pt idx="7">
                  <c:v>1146</c:v>
                </c:pt>
                <c:pt idx="8">
                  <c:v>1259</c:v>
                </c:pt>
                <c:pt idx="9">
                  <c:v>1088</c:v>
                </c:pt>
                <c:pt idx="10">
                  <c:v>1118</c:v>
                </c:pt>
                <c:pt idx="11">
                  <c:v>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D-4CF4-A325-24287855819C}"/>
            </c:ext>
          </c:extLst>
        </c:ser>
        <c:ser>
          <c:idx val="2"/>
          <c:order val="2"/>
          <c:tx>
            <c:strRef>
              <c:f>'Housing 5'!$J$24</c:f>
              <c:strCache>
                <c:ptCount val="1"/>
                <c:pt idx="0">
                  <c:v>Total social housing completions (NIHE FOI)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'Housing 5'!$G$25:$G$36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'Housing 5'!$J$25:$J$36</c:f>
              <c:numCache>
                <c:formatCode>#,##0</c:formatCode>
                <c:ptCount val="12"/>
                <c:pt idx="0">
                  <c:v>1409</c:v>
                </c:pt>
                <c:pt idx="1">
                  <c:v>1310</c:v>
                </c:pt>
                <c:pt idx="2">
                  <c:v>1254</c:v>
                </c:pt>
                <c:pt idx="3">
                  <c:v>1967</c:v>
                </c:pt>
                <c:pt idx="4">
                  <c:v>1658</c:v>
                </c:pt>
                <c:pt idx="5">
                  <c:v>1209</c:v>
                </c:pt>
                <c:pt idx="6">
                  <c:v>1387</c:v>
                </c:pt>
                <c:pt idx="7">
                  <c:v>1507</c:v>
                </c:pt>
                <c:pt idx="8">
                  <c:v>1682</c:v>
                </c:pt>
                <c:pt idx="9">
                  <c:v>1626</c:v>
                </c:pt>
                <c:pt idx="10">
                  <c:v>1304</c:v>
                </c:pt>
                <c:pt idx="11">
                  <c:v>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5D-4CF4-A325-242878558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825976"/>
        <c:axId val="472826304"/>
      </c:lineChart>
      <c:catAx>
        <c:axId val="472825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826304"/>
        <c:crosses val="autoZero"/>
        <c:auto val="1"/>
        <c:lblAlgn val="ctr"/>
        <c:lblOffset val="100"/>
        <c:noMultiLvlLbl val="0"/>
      </c:catAx>
      <c:valAx>
        <c:axId val="47282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82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</xdr:row>
      <xdr:rowOff>333375</xdr:rowOff>
    </xdr:from>
    <xdr:to>
      <xdr:col>5</xdr:col>
      <xdr:colOff>314325</xdr:colOff>
      <xdr:row>36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025804-B6E7-48DD-8A44-32B553AA7C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inance-ni.gov.uk/topics/statistics-and-research/new-dwelling-statistics" TargetMode="External"/><Relationship Id="rId1" Type="http://schemas.openxmlformats.org/officeDocument/2006/relationships/hyperlink" Target="https://www.finance-ni.gov.uk/topics/statistics-and-research/new-dwelling-statistic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defaultRowHeight="15"/>
  <cols>
    <col min="1" max="1" width="93.7109375" bestFit="1" customWidth="1"/>
    <col min="2" max="2" width="9" customWidth="1"/>
  </cols>
  <sheetData>
    <row r="1" spans="1:1">
      <c r="A1" s="2" t="s">
        <v>2</v>
      </c>
    </row>
    <row r="2" spans="1:1">
      <c r="A2" s="3" t="s">
        <v>9</v>
      </c>
    </row>
    <row r="3" spans="1:1">
      <c r="A3" s="3" t="s">
        <v>1</v>
      </c>
    </row>
    <row r="4" spans="1:1">
      <c r="A4" s="3" t="s">
        <v>12</v>
      </c>
    </row>
    <row r="5" spans="1:1">
      <c r="A5" s="1" t="s">
        <v>7</v>
      </c>
    </row>
    <row r="6" spans="1:1">
      <c r="A6" s="3" t="s">
        <v>10</v>
      </c>
    </row>
    <row r="7" spans="1:1">
      <c r="A7" s="3" t="s">
        <v>11</v>
      </c>
    </row>
  </sheetData>
  <hyperlinks>
    <hyperlink ref="A3" location="'Housing 2'!A1" display="Housing 2: Total Housing Stock" xr:uid="{00000000-0004-0000-0000-000000000000}"/>
    <hyperlink ref="A4" location="'Housing 3'!A1" display="Housing 3: Housing Stock Dwelling Type, April 2019" xr:uid="{00000000-0004-0000-0000-000001000000}"/>
    <hyperlink ref="A5" location="'Housing 4'!A1" display="Housing 4: Number of Households in Housing Stress" xr:uid="{00000000-0004-0000-0000-000002000000}"/>
    <hyperlink ref="A2" location="'Housing 1'!A1" display="Housing 1: House Price Index" xr:uid="{00000000-0004-0000-0000-000003000000}"/>
    <hyperlink ref="A6" location="'Housing 5'!A1" display="Housing 5: New Dwelling Completions" xr:uid="{00000000-0004-0000-0000-000004000000}"/>
    <hyperlink ref="A7" location="'Housing 6'!A1" display="Housing 6: Loans for House Purchase" xr:uid="{00000000-0004-0000-0000-000005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8"/>
  <sheetViews>
    <sheetView tabSelected="1" topLeftCell="G1" workbookViewId="0">
      <selection activeCell="L37" sqref="L37"/>
    </sheetView>
  </sheetViews>
  <sheetFormatPr defaultColWidth="9.140625" defaultRowHeight="15"/>
  <cols>
    <col min="1" max="1" width="6.42578125" bestFit="1" customWidth="1"/>
    <col min="2" max="2" width="15.28515625" customWidth="1"/>
    <col min="3" max="3" width="13.42578125" customWidth="1"/>
    <col min="4" max="5" width="15.28515625" customWidth="1"/>
    <col min="8" max="8" width="21" customWidth="1"/>
    <col min="9" max="9" width="14.140625" customWidth="1"/>
    <col min="10" max="10" width="10.5703125" customWidth="1"/>
    <col min="11" max="11" width="10.140625" customWidth="1"/>
    <col min="14" max="14" width="14.5703125" customWidth="1"/>
  </cols>
  <sheetData>
    <row r="1" spans="1:14">
      <c r="A1" s="2" t="s">
        <v>2</v>
      </c>
    </row>
    <row r="2" spans="1:14">
      <c r="A2" s="2"/>
    </row>
    <row r="3" spans="1:14" ht="15.75" thickBot="1">
      <c r="A3" s="2" t="s">
        <v>6</v>
      </c>
      <c r="G3" s="2" t="s">
        <v>6</v>
      </c>
    </row>
    <row r="4" spans="1:14" ht="48" customHeight="1" thickBot="1">
      <c r="A4" s="6" t="s">
        <v>0</v>
      </c>
      <c r="B4" s="7" t="s">
        <v>3</v>
      </c>
      <c r="C4" s="7" t="s">
        <v>4</v>
      </c>
      <c r="D4" s="7" t="s">
        <v>5</v>
      </c>
      <c r="E4" s="17"/>
      <c r="G4" s="6" t="s">
        <v>0</v>
      </c>
      <c r="H4" s="7" t="s">
        <v>13</v>
      </c>
      <c r="I4" s="17" t="s">
        <v>16</v>
      </c>
      <c r="J4" s="17" t="s">
        <v>14</v>
      </c>
      <c r="K4" s="18" t="s">
        <v>15</v>
      </c>
      <c r="L4" s="19" t="s">
        <v>18</v>
      </c>
      <c r="M4" s="17" t="s">
        <v>17</v>
      </c>
      <c r="N4" s="17" t="s">
        <v>19</v>
      </c>
    </row>
    <row r="5" spans="1:14">
      <c r="A5" s="8">
        <v>2005</v>
      </c>
      <c r="B5" s="11">
        <v>12390</v>
      </c>
      <c r="C5" s="12">
        <v>832</v>
      </c>
      <c r="D5" s="12">
        <v>13222</v>
      </c>
      <c r="E5" s="4"/>
      <c r="G5" s="8">
        <v>2005</v>
      </c>
      <c r="H5" s="12">
        <v>832</v>
      </c>
      <c r="I5" s="4"/>
      <c r="K5" s="8"/>
    </row>
    <row r="6" spans="1:14">
      <c r="A6" s="9">
        <v>2006</v>
      </c>
      <c r="B6" s="13">
        <v>13082</v>
      </c>
      <c r="C6" s="4">
        <v>1016</v>
      </c>
      <c r="D6" s="4">
        <v>14098</v>
      </c>
      <c r="E6" s="4"/>
      <c r="G6" s="9">
        <v>2006</v>
      </c>
      <c r="H6" s="4">
        <v>1016</v>
      </c>
      <c r="I6" s="4"/>
      <c r="K6" s="9"/>
    </row>
    <row r="7" spans="1:14">
      <c r="A7" s="9">
        <v>2007</v>
      </c>
      <c r="B7" s="13">
        <v>10874</v>
      </c>
      <c r="C7" s="4">
        <v>806</v>
      </c>
      <c r="D7" s="4">
        <v>11680</v>
      </c>
      <c r="E7" s="4"/>
      <c r="G7" s="9">
        <v>2007</v>
      </c>
      <c r="H7" s="4">
        <v>806</v>
      </c>
      <c r="I7" s="4"/>
      <c r="K7" s="9"/>
    </row>
    <row r="8" spans="1:14">
      <c r="A8" s="9">
        <v>2008</v>
      </c>
      <c r="B8" s="13">
        <v>9312</v>
      </c>
      <c r="C8" s="4">
        <v>498</v>
      </c>
      <c r="D8" s="4">
        <v>9810</v>
      </c>
      <c r="E8" s="4"/>
      <c r="G8" s="9">
        <v>2008</v>
      </c>
      <c r="H8" s="4">
        <v>498</v>
      </c>
      <c r="I8" s="4"/>
      <c r="K8" s="9"/>
    </row>
    <row r="9" spans="1:14">
      <c r="A9" s="9">
        <v>2009</v>
      </c>
      <c r="B9" s="13">
        <v>7087</v>
      </c>
      <c r="C9" s="4">
        <v>1085</v>
      </c>
      <c r="D9" s="4">
        <v>8172</v>
      </c>
      <c r="E9" s="4"/>
      <c r="G9" s="9">
        <v>2009</v>
      </c>
      <c r="H9" s="4">
        <v>1085</v>
      </c>
      <c r="I9" s="4"/>
      <c r="K9" s="9"/>
    </row>
    <row r="10" spans="1:14">
      <c r="A10" s="9">
        <v>2010</v>
      </c>
      <c r="B10" s="13">
        <v>6000</v>
      </c>
      <c r="C10" s="4">
        <v>715</v>
      </c>
      <c r="D10" s="4">
        <v>6715</v>
      </c>
      <c r="E10" s="4"/>
      <c r="G10" s="9">
        <v>2010</v>
      </c>
      <c r="H10" s="4">
        <v>715</v>
      </c>
      <c r="I10" s="4">
        <v>1409</v>
      </c>
      <c r="J10" s="4">
        <v>985</v>
      </c>
      <c r="K10" s="9">
        <v>320</v>
      </c>
      <c r="L10" s="4">
        <f t="shared" ref="L10:L21" si="0">SUM(J10:K10)</f>
        <v>1305</v>
      </c>
      <c r="M10" s="4">
        <f t="shared" ref="M10:M21" si="1">SUM(I10-L10)</f>
        <v>104</v>
      </c>
      <c r="N10" s="4">
        <f t="shared" ref="N10:N21" si="2">SUM(H10-L10)</f>
        <v>-590</v>
      </c>
    </row>
    <row r="11" spans="1:14">
      <c r="A11" s="9">
        <v>2011</v>
      </c>
      <c r="B11" s="13">
        <v>4899</v>
      </c>
      <c r="C11" s="4">
        <v>847</v>
      </c>
      <c r="D11" s="4">
        <v>5746</v>
      </c>
      <c r="E11" s="4"/>
      <c r="G11" s="9">
        <v>2011</v>
      </c>
      <c r="H11" s="4">
        <v>847</v>
      </c>
      <c r="I11" s="4">
        <v>1310</v>
      </c>
      <c r="J11" s="4">
        <v>886</v>
      </c>
      <c r="K11" s="9">
        <v>250</v>
      </c>
      <c r="L11" s="4">
        <f t="shared" si="0"/>
        <v>1136</v>
      </c>
      <c r="M11" s="4">
        <f t="shared" si="1"/>
        <v>174</v>
      </c>
      <c r="N11" s="4">
        <f t="shared" si="2"/>
        <v>-289</v>
      </c>
    </row>
    <row r="12" spans="1:14">
      <c r="A12" s="9">
        <v>2012</v>
      </c>
      <c r="B12" s="14">
        <v>4158</v>
      </c>
      <c r="C12" s="4">
        <v>1378</v>
      </c>
      <c r="D12" s="4">
        <v>5536</v>
      </c>
      <c r="E12" s="4"/>
      <c r="G12" s="9">
        <v>2012</v>
      </c>
      <c r="H12" s="4">
        <v>1378</v>
      </c>
      <c r="I12" s="4">
        <v>1254</v>
      </c>
      <c r="J12" s="4">
        <v>953</v>
      </c>
      <c r="K12" s="9">
        <v>185</v>
      </c>
      <c r="L12" s="4">
        <f t="shared" si="0"/>
        <v>1138</v>
      </c>
      <c r="M12" s="4">
        <f t="shared" si="1"/>
        <v>116</v>
      </c>
      <c r="N12" s="4">
        <f t="shared" si="2"/>
        <v>240</v>
      </c>
    </row>
    <row r="13" spans="1:14">
      <c r="A13" s="9">
        <v>2013</v>
      </c>
      <c r="B13" s="14">
        <v>4152</v>
      </c>
      <c r="C13" s="4">
        <v>1258</v>
      </c>
      <c r="D13" s="4">
        <v>5410</v>
      </c>
      <c r="E13" s="4"/>
      <c r="G13" s="9">
        <v>2013</v>
      </c>
      <c r="H13" s="4">
        <v>1258</v>
      </c>
      <c r="I13" s="4">
        <v>1967</v>
      </c>
      <c r="J13" s="4">
        <v>1462</v>
      </c>
      <c r="K13" s="9">
        <v>324</v>
      </c>
      <c r="L13" s="4">
        <f t="shared" si="0"/>
        <v>1786</v>
      </c>
      <c r="M13" s="4">
        <f t="shared" si="1"/>
        <v>181</v>
      </c>
      <c r="N13" s="4">
        <f t="shared" si="2"/>
        <v>-528</v>
      </c>
    </row>
    <row r="14" spans="1:14">
      <c r="A14" s="9">
        <v>2014</v>
      </c>
      <c r="B14" s="14">
        <v>4528</v>
      </c>
      <c r="C14" s="4">
        <v>991</v>
      </c>
      <c r="D14" s="4">
        <v>5519</v>
      </c>
      <c r="E14" s="4"/>
      <c r="G14" s="9">
        <v>2014</v>
      </c>
      <c r="H14" s="4">
        <v>991</v>
      </c>
      <c r="I14" s="4">
        <v>1658</v>
      </c>
      <c r="J14" s="4">
        <v>1192</v>
      </c>
      <c r="K14" s="9">
        <v>133</v>
      </c>
      <c r="L14" s="4">
        <f t="shared" si="0"/>
        <v>1325</v>
      </c>
      <c r="M14" s="4">
        <f t="shared" si="1"/>
        <v>333</v>
      </c>
      <c r="N14" s="4">
        <f t="shared" si="2"/>
        <v>-334</v>
      </c>
    </row>
    <row r="15" spans="1:14">
      <c r="A15" s="9">
        <v>2015</v>
      </c>
      <c r="B15" s="4">
        <v>4776</v>
      </c>
      <c r="C15" s="15">
        <v>670</v>
      </c>
      <c r="D15" s="4">
        <v>5446</v>
      </c>
      <c r="E15" s="4"/>
      <c r="G15" s="9">
        <v>2015</v>
      </c>
      <c r="H15" s="15">
        <v>670</v>
      </c>
      <c r="I15" s="15">
        <v>1209</v>
      </c>
      <c r="J15" s="4">
        <v>822</v>
      </c>
      <c r="K15" s="9">
        <v>160</v>
      </c>
      <c r="L15" s="4">
        <f t="shared" si="0"/>
        <v>982</v>
      </c>
      <c r="M15" s="4">
        <f t="shared" si="1"/>
        <v>227</v>
      </c>
      <c r="N15" s="4">
        <f t="shared" si="2"/>
        <v>-312</v>
      </c>
    </row>
    <row r="16" spans="1:14">
      <c r="A16" s="9">
        <v>2016</v>
      </c>
      <c r="B16" s="4">
        <v>5416</v>
      </c>
      <c r="C16" s="15">
        <v>1033</v>
      </c>
      <c r="D16" s="4">
        <v>6449</v>
      </c>
      <c r="E16" s="4"/>
      <c r="G16" s="9">
        <v>2016</v>
      </c>
      <c r="H16" s="15">
        <v>1033</v>
      </c>
      <c r="I16" s="15">
        <v>1387</v>
      </c>
      <c r="J16" s="4">
        <v>955</v>
      </c>
      <c r="K16" s="9">
        <v>202</v>
      </c>
      <c r="L16" s="4">
        <f t="shared" si="0"/>
        <v>1157</v>
      </c>
      <c r="M16" s="4">
        <f t="shared" si="1"/>
        <v>230</v>
      </c>
      <c r="N16" s="4">
        <f t="shared" si="2"/>
        <v>-124</v>
      </c>
    </row>
    <row r="17" spans="1:14">
      <c r="A17" s="9">
        <v>2017</v>
      </c>
      <c r="B17" s="4">
        <v>5667</v>
      </c>
      <c r="C17" s="15">
        <v>1215</v>
      </c>
      <c r="D17" s="4">
        <v>6882</v>
      </c>
      <c r="E17" s="4"/>
      <c r="G17" s="9">
        <v>2017</v>
      </c>
      <c r="H17" s="15">
        <v>1215</v>
      </c>
      <c r="I17" s="15">
        <v>1507</v>
      </c>
      <c r="J17" s="4">
        <v>1146</v>
      </c>
      <c r="K17" s="9">
        <v>159</v>
      </c>
      <c r="L17" s="4">
        <f t="shared" si="0"/>
        <v>1305</v>
      </c>
      <c r="M17" s="4">
        <f t="shared" si="1"/>
        <v>202</v>
      </c>
      <c r="N17" s="4">
        <f t="shared" si="2"/>
        <v>-90</v>
      </c>
    </row>
    <row r="18" spans="1:14">
      <c r="A18" s="9">
        <v>2018</v>
      </c>
      <c r="B18" s="4">
        <v>6586</v>
      </c>
      <c r="C18" s="4">
        <v>1058</v>
      </c>
      <c r="D18" s="4">
        <v>7644</v>
      </c>
      <c r="E18" s="4"/>
      <c r="G18" s="9">
        <v>2018</v>
      </c>
      <c r="H18" s="4">
        <v>1058</v>
      </c>
      <c r="I18" s="4">
        <v>1682</v>
      </c>
      <c r="J18" s="4">
        <v>1259</v>
      </c>
      <c r="K18" s="9">
        <v>225</v>
      </c>
      <c r="L18" s="4">
        <f t="shared" si="0"/>
        <v>1484</v>
      </c>
      <c r="M18" s="4">
        <f t="shared" si="1"/>
        <v>198</v>
      </c>
      <c r="N18" s="4">
        <f t="shared" si="2"/>
        <v>-426</v>
      </c>
    </row>
    <row r="19" spans="1:14">
      <c r="A19" s="9">
        <v>2019</v>
      </c>
      <c r="B19" s="4">
        <v>6780</v>
      </c>
      <c r="C19" s="4">
        <v>644</v>
      </c>
      <c r="D19" s="4">
        <v>7424</v>
      </c>
      <c r="E19" s="4"/>
      <c r="G19" s="9">
        <v>2019</v>
      </c>
      <c r="H19" s="4">
        <v>644</v>
      </c>
      <c r="I19" s="4">
        <v>1626</v>
      </c>
      <c r="J19" s="4">
        <v>1088</v>
      </c>
      <c r="K19" s="9">
        <v>181</v>
      </c>
      <c r="L19" s="4">
        <f t="shared" si="0"/>
        <v>1269</v>
      </c>
      <c r="M19" s="4">
        <f t="shared" si="1"/>
        <v>357</v>
      </c>
      <c r="N19" s="4">
        <f t="shared" si="2"/>
        <v>-625</v>
      </c>
    </row>
    <row r="20" spans="1:14">
      <c r="A20" s="9">
        <v>2020</v>
      </c>
      <c r="B20" s="4">
        <v>5738</v>
      </c>
      <c r="C20" s="4">
        <v>681</v>
      </c>
      <c r="D20" s="4">
        <v>6419</v>
      </c>
      <c r="E20" s="4"/>
      <c r="G20" s="9">
        <v>2020</v>
      </c>
      <c r="H20" s="4">
        <v>681</v>
      </c>
      <c r="I20" s="4">
        <v>1304</v>
      </c>
      <c r="J20" s="4">
        <v>1118</v>
      </c>
      <c r="K20" s="9">
        <v>118</v>
      </c>
      <c r="L20" s="4">
        <f t="shared" si="0"/>
        <v>1236</v>
      </c>
      <c r="M20" s="4">
        <f t="shared" si="1"/>
        <v>68</v>
      </c>
      <c r="N20" s="4">
        <f t="shared" si="2"/>
        <v>-555</v>
      </c>
    </row>
    <row r="21" spans="1:14" ht="15.75" thickBot="1">
      <c r="A21" s="10">
        <v>2021</v>
      </c>
      <c r="B21" s="16">
        <v>6625</v>
      </c>
      <c r="C21" s="16">
        <v>807</v>
      </c>
      <c r="D21" s="16">
        <v>7432</v>
      </c>
      <c r="E21" s="4"/>
      <c r="G21" s="10">
        <v>2021</v>
      </c>
      <c r="H21" s="16">
        <v>807</v>
      </c>
      <c r="I21" s="4">
        <v>836</v>
      </c>
      <c r="J21" s="4">
        <v>684</v>
      </c>
      <c r="K21" s="10">
        <v>97</v>
      </c>
      <c r="L21" s="4">
        <f t="shared" si="0"/>
        <v>781</v>
      </c>
      <c r="M21" s="4">
        <f t="shared" si="1"/>
        <v>55</v>
      </c>
      <c r="N21" s="4">
        <f t="shared" si="2"/>
        <v>26</v>
      </c>
    </row>
    <row r="22" spans="1:14">
      <c r="A22" s="5"/>
      <c r="G22" s="5"/>
    </row>
    <row r="23" spans="1:14" ht="15.75" thickBot="1">
      <c r="A23" s="3" t="s">
        <v>8</v>
      </c>
      <c r="G23" s="3" t="s">
        <v>8</v>
      </c>
    </row>
    <row r="24" spans="1:14" ht="90.75" thickBot="1">
      <c r="G24" s="2" t="s">
        <v>0</v>
      </c>
      <c r="H24" s="7" t="s">
        <v>20</v>
      </c>
      <c r="I24" s="17" t="s">
        <v>21</v>
      </c>
      <c r="J24" s="17" t="s">
        <v>22</v>
      </c>
    </row>
    <row r="25" spans="1:14">
      <c r="G25" s="9">
        <v>2010</v>
      </c>
      <c r="H25" s="4">
        <v>715</v>
      </c>
      <c r="I25" s="4">
        <v>985</v>
      </c>
      <c r="J25" s="4">
        <v>1409</v>
      </c>
    </row>
    <row r="26" spans="1:14">
      <c r="G26" s="9">
        <v>2011</v>
      </c>
      <c r="H26" s="4">
        <v>847</v>
      </c>
      <c r="I26" s="4">
        <v>886</v>
      </c>
      <c r="J26" s="4">
        <v>1310</v>
      </c>
    </row>
    <row r="27" spans="1:14">
      <c r="G27" s="9">
        <v>2012</v>
      </c>
      <c r="H27" s="4">
        <v>1378</v>
      </c>
      <c r="I27" s="4">
        <v>953</v>
      </c>
      <c r="J27" s="4">
        <v>1254</v>
      </c>
    </row>
    <row r="28" spans="1:14">
      <c r="G28" s="9">
        <v>2013</v>
      </c>
      <c r="H28" s="4">
        <v>1258</v>
      </c>
      <c r="I28" s="4">
        <v>1462</v>
      </c>
      <c r="J28" s="4">
        <v>1967</v>
      </c>
    </row>
    <row r="29" spans="1:14">
      <c r="G29" s="9">
        <v>2014</v>
      </c>
      <c r="H29" s="4">
        <v>991</v>
      </c>
      <c r="I29" s="4">
        <v>1192</v>
      </c>
      <c r="J29" s="4">
        <v>1658</v>
      </c>
    </row>
    <row r="30" spans="1:14">
      <c r="G30" s="9">
        <v>2015</v>
      </c>
      <c r="H30" s="15">
        <v>670</v>
      </c>
      <c r="I30" s="4">
        <v>822</v>
      </c>
      <c r="J30" s="15">
        <v>1209</v>
      </c>
    </row>
    <row r="31" spans="1:14">
      <c r="G31" s="9">
        <v>2016</v>
      </c>
      <c r="H31" s="15">
        <v>1033</v>
      </c>
      <c r="I31" s="4">
        <v>955</v>
      </c>
      <c r="J31" s="15">
        <v>1387</v>
      </c>
    </row>
    <row r="32" spans="1:14">
      <c r="G32" s="9">
        <v>2017</v>
      </c>
      <c r="H32" s="15">
        <v>1215</v>
      </c>
      <c r="I32" s="4">
        <v>1146</v>
      </c>
      <c r="J32" s="15">
        <v>1507</v>
      </c>
    </row>
    <row r="33" spans="7:10">
      <c r="G33" s="9">
        <v>2018</v>
      </c>
      <c r="H33" s="4">
        <v>1058</v>
      </c>
      <c r="I33" s="4">
        <v>1259</v>
      </c>
      <c r="J33" s="4">
        <v>1682</v>
      </c>
    </row>
    <row r="34" spans="7:10">
      <c r="G34" s="9">
        <v>2019</v>
      </c>
      <c r="H34" s="4">
        <v>644</v>
      </c>
      <c r="I34" s="4">
        <v>1088</v>
      </c>
      <c r="J34" s="4">
        <v>1626</v>
      </c>
    </row>
    <row r="35" spans="7:10">
      <c r="G35" s="9">
        <v>2020</v>
      </c>
      <c r="H35" s="4">
        <v>681</v>
      </c>
      <c r="I35" s="4">
        <v>1118</v>
      </c>
      <c r="J35" s="4">
        <v>1304</v>
      </c>
    </row>
    <row r="36" spans="7:10" ht="15.75" thickBot="1">
      <c r="G36" s="10">
        <v>2021</v>
      </c>
      <c r="H36" s="16">
        <v>807</v>
      </c>
      <c r="I36" s="4">
        <v>684</v>
      </c>
      <c r="J36" s="4">
        <v>836</v>
      </c>
    </row>
    <row r="37" spans="7:10">
      <c r="G37" t="s">
        <v>23</v>
      </c>
      <c r="H37" s="4">
        <f>SUM(H25:H36)</f>
        <v>11297</v>
      </c>
      <c r="I37" s="4">
        <f>SUM(I25:I36)</f>
        <v>12550</v>
      </c>
      <c r="J37" s="4">
        <f>SUM(J25:J36)</f>
        <v>17149</v>
      </c>
    </row>
    <row r="38" spans="7:10" ht="30">
      <c r="G38" s="20" t="s">
        <v>24</v>
      </c>
      <c r="H38">
        <f>SUM(H37/12)</f>
        <v>941.41666666666663</v>
      </c>
      <c r="I38">
        <f>SUM(I37/12)</f>
        <v>1045.8333333333333</v>
      </c>
      <c r="J38">
        <f>SUM(J37/12)</f>
        <v>1429.0833333333333</v>
      </c>
    </row>
  </sheetData>
  <hyperlinks>
    <hyperlink ref="A23" r:id="rId1" xr:uid="{00000000-0004-0000-0500-000000000000}"/>
    <hyperlink ref="G23" r:id="rId2" xr:uid="{8086CDBC-525D-42D4-AFD7-B6B89BF0DBA4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Housing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Niall O'Neill</dc:creator>
  <cp:lastModifiedBy>Chloe Trew</cp:lastModifiedBy>
  <dcterms:created xsi:type="dcterms:W3CDTF">2017-12-19T15:23:03Z</dcterms:created>
  <dcterms:modified xsi:type="dcterms:W3CDTF">2023-08-04T08:39:47Z</dcterms:modified>
</cp:coreProperties>
</file>